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'стр.2'!$A$1:$FJ$32</definedName>
    <definedName name="_xlnm.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<sst xmlns="http://schemas.openxmlformats.org/spreadsheetml/2006/main" count="206" uniqueCount="127">
  <si>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</si>
  <si>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</si>
  <si>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</si>
  <si>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</si>
  <si>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</si>
  <si>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</si>
  <si>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</si>
  <si>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</si>
  <si>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</si>
  <si>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</si>
  <si>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</si>
  <si>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</si>
  <si>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</si>
  <si>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</si>
  <si>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</si>
  <si>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ГЛАВНОГО РАСПОРЯДИТЕЛЯ (РАСПОРЯДИТЕЛЯ), ПОЛУЧАТЕЛЯ СРЕДСТВ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</si>
  <si>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</si>
  <si>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</si>
  <si>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</si>
  <si>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</si>
  <si>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</si>
  <si>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</si>
  <si>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</si>
  <si>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</si>
  <si>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</si>
  <si>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</si>
  <si>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</si>
  <si>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</si>
  <si>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</si>
  <si>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</si>
  <si>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</si>
  <si>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</si>
  <si>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Код источника финансирования по КИВФ, КИВнФ</t>
  </si>
  <si>
    <t>Руководитель финансово-</t>
  </si>
  <si>
    <t>экономической службы</t>
  </si>
  <si>
    <t>Источники финансирования дефицита
бюджетов - всего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</si>
  <si>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</si>
  <si>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</si>
  <si>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</si>
  <si>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</si>
  <si>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</si>
  <si>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</si>
  <si>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</si>
  <si>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</si>
  <si>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</si>
  <si>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</si>
  <si>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</si>
  <si>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</si>
  <si>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</si>
  <si>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</si>
  <si>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</si>
  <si>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</si>
  <si>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</si>
  <si>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</si>
  <si>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</si>
  <si>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</si>
  <si>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</si>
  <si>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</si>
  <si>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</si>
  <si>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3. Источники финансирования дефицитов бюджетов</t>
  </si>
  <si>
    <t>Главный распорядитель (распорядитель),</t>
  </si>
  <si>
    <t>получатель, администратор поступлений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</si>
  <si>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</si>
  <si>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</si>
  <si>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</si>
  <si>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</si>
  <si>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Код расхода по ППП,
по ФКР, КЦСР,
КВР, ЭКР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</si>
  <si>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</si>
  <si>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</si>
  <si>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</si>
  <si>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</si>
  <si>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источники внешнего финансирования бюджетов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</si>
  <si>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</si>
  <si>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</si>
  <si>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</si>
  <si>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</si>
  <si>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источники внутреннего финансирования
бюджетов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</si>
  <si>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</si>
  <si>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</si>
  <si>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</si>
  <si>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</si>
  <si>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Заработная плата</t>
  </si>
  <si>
    <t>Начисления на оплату труда</t>
  </si>
  <si>
    <t>Прочие услуги</t>
  </si>
  <si>
    <t>Оплата текущего ремонта оборудов</t>
  </si>
  <si>
    <t>Прочие расходные материалы</t>
  </si>
  <si>
    <t>Полтавская Т.М.</t>
  </si>
  <si>
    <t>Корниенко С.В.</t>
  </si>
  <si>
    <t>Оплата отопления</t>
  </si>
  <si>
    <t>Оплата эл.энергии</t>
  </si>
  <si>
    <t>Оплата водоснабжения</t>
  </si>
  <si>
    <t>Тех.обслуживание имущества</t>
  </si>
  <si>
    <t>Услуги по содержанию помещений</t>
  </si>
  <si>
    <t>Оплата ГСМ</t>
  </si>
  <si>
    <t>Питание малоимущих</t>
  </si>
  <si>
    <t>Питание ГПД</t>
  </si>
  <si>
    <t xml:space="preserve"> </t>
  </si>
  <si>
    <t>Услуги связи</t>
  </si>
  <si>
    <t>907.0702.7950300.981_211</t>
  </si>
  <si>
    <t>907.0702.7950300.981_213</t>
  </si>
  <si>
    <t>907.0702.7950300.981_221</t>
  </si>
  <si>
    <t>907.0702.7950300.981_223_1</t>
  </si>
  <si>
    <t>907.0702.7950300.981_223_3</t>
  </si>
  <si>
    <t>907.0702.7950300.981_223_4</t>
  </si>
  <si>
    <t>907.0702.7950300.981_225_1</t>
  </si>
  <si>
    <t>907.0702.7950300.981_225_2</t>
  </si>
  <si>
    <t>907.0702.7950300.981_225_3</t>
  </si>
  <si>
    <t>907.0702.7950300.981_226_2</t>
  </si>
  <si>
    <t>907.0702.7950300.981_310_2</t>
  </si>
  <si>
    <t>907.0702.7950300.981_340.2</t>
  </si>
  <si>
    <t>907.0702.7950300.981_340.3.1</t>
  </si>
  <si>
    <t>907.0702.7950300.981_340.3.2</t>
  </si>
  <si>
    <t>907.0702.7950300.981_340.4</t>
  </si>
  <si>
    <t>ИТОГО:</t>
  </si>
  <si>
    <t>Противопожарные мероприятия</t>
  </si>
  <si>
    <t>907.0702.7950300.981_225_4</t>
  </si>
  <si>
    <t>Оргаенизация питания малоимущих</t>
  </si>
  <si>
    <t>907.0702.7950300.981_226_1</t>
  </si>
  <si>
    <t>Оргаенизация питания ГПД</t>
  </si>
  <si>
    <t>907.0702.7950300.981_226_3</t>
  </si>
  <si>
    <t>Прочие расходы</t>
  </si>
  <si>
    <t>907.0702.7950300.981_290</t>
  </si>
  <si>
    <t>Молоко</t>
  </si>
  <si>
    <t>907.0702.7950300.981_340.3.6</t>
  </si>
  <si>
    <t>ноября</t>
  </si>
  <si>
    <t xml:space="preserve">МБОУ гимназия № 3 </t>
  </si>
  <si>
    <r>
      <t xml:space="preserve">                   </t>
    </r>
    <r>
      <rPr>
        <b/>
        <sz val="8"/>
        <rFont val="Arial"/>
        <family val="2"/>
      </rPr>
      <t xml:space="preserve">  МЕСТНЫЙ БЮДЖЕТ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</si>
</sst>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/>
    </xf>
    <xf numFmtId="49" fontId="1" fillId="0" borderId="3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3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4" xfId="0" applyFont="1" applyBorder="1" applyAlignment="1">
      <alignment horizontal="left" indent="2"/>
    </xf>
    <xf numFmtId="0" fontId="1" fillId="0" borderId="35" xfId="0" applyFont="1" applyBorder="1" applyAlignment="1">
      <alignment/>
    </xf>
    <xf numFmtId="49" fontId="1" fillId="0" borderId="33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46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46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49" fontId="1" fillId="0" borderId="51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49" fontId="1" fillId="0" borderId="53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0" xfId="0" applyFont="1" applyFill="1" applyBorder="1" applyAlignment="1">
      <alignment wrapText="1"/>
    </xf>
    <xf numFmtId="49" fontId="1" fillId="0" borderId="59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49" fontId="1" fillId="0" borderId="38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54" xfId="0" applyFont="1" applyFill="1" applyBorder="1" applyAlignment="1">
      <alignment horizontal="center"/>
    </xf>
    <xf numFmtId="0" fontId="1" fillId="0" borderId="44" xfId="0" applyFont="1" applyFill="1" applyBorder="1" applyAlignment="1">
      <alignment wrapText="1"/>
    </xf>
    <xf numFmtId="0" fontId="1" fillId="0" borderId="44" xfId="0" applyFont="1" applyBorder="1" applyAlignment="1">
      <alignment horizontal="left" indent="2"/>
    </xf>
    <xf numFmtId="0" fontId="1" fillId="0" borderId="45" xfId="0" applyFont="1" applyBorder="1" applyAlignment="1">
      <alignment horizontal="left" indent="2"/>
    </xf>
    <xf numFmtId="0" fontId="1" fillId="0" borderId="3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left" indent="2"/>
    </xf>
    <xf numFmtId="0" fontId="1" fillId="0" borderId="45" xfId="0" applyFont="1" applyFill="1" applyBorder="1" applyAlignment="1">
      <alignment horizontal="left" indent="2"/>
    </xf>
    <xf numFmtId="0" fontId="1" fillId="0" borderId="48" xfId="0" applyFont="1" applyFill="1" applyBorder="1" applyAlignment="1">
      <alignment/>
    </xf>
    <xf numFmtId="0" fontId="1" fillId="0" borderId="35" xfId="0" applyFont="1" applyBorder="1" applyAlignment="1">
      <alignment wrapText="1"/>
    </xf>
    <xf numFmtId="0" fontId="1" fillId="0" borderId="63" xfId="0" applyFont="1" applyBorder="1" applyAlignment="1">
      <alignment wrapText="1"/>
    </xf>
    <xf numFmtId="0" fontId="1" fillId="0" borderId="61" xfId="0" applyFont="1" applyFill="1" applyBorder="1" applyAlignment="1">
      <alignment wrapText="1"/>
    </xf>
    <xf numFmtId="0" fontId="1" fillId="0" borderId="6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tabSelected="1" view="pageBreakPreview" zoomScaleSheetLayoutView="100" zoomScalePageLayoutView="0" workbookViewId="0" topLeftCell="A1">
      <selection activeCell="A9" sqref="A9:FJ9"/>
    </sheetView>
  </sheetViews>
  <sheetFormatPr defaultColWidth="0.875" defaultRowHeight="12.75"/>
  <cols>
    <col min="1" max="16384" width="0.875" style="1" customWidth="1"/>
  </cols>
  <sheetData>
    <row r="1" spans="2:166" ht="1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G1" s="14"/>
      <c r="BH1" s="14" t="s">
        <v>14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T1" s="23" t="s">
        <v>0</v>
      </c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5"/>
    </row>
    <row r="2" spans="2:166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14"/>
      <c r="Y2" s="14"/>
      <c r="AA2" s="14"/>
      <c r="AB2" s="14" t="s">
        <v>15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Q2" s="2" t="s">
        <v>2</v>
      </c>
      <c r="ET2" s="26" t="s">
        <v>37</v>
      </c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8"/>
    </row>
    <row r="3" spans="65:166" ht="15" customHeight="1">
      <c r="BM3" s="2" t="s">
        <v>3</v>
      </c>
      <c r="BO3" s="41" t="s">
        <v>124</v>
      </c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2">
        <v>201</v>
      </c>
      <c r="CK3" s="42"/>
      <c r="CL3" s="42"/>
      <c r="CM3" s="42"/>
      <c r="CN3" s="42"/>
      <c r="CO3" s="41">
        <v>1</v>
      </c>
      <c r="CP3" s="41"/>
      <c r="CR3" s="1" t="s">
        <v>4</v>
      </c>
      <c r="EQ3" s="2" t="s">
        <v>1</v>
      </c>
      <c r="ET3" s="29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1"/>
    </row>
    <row r="4" spans="1:166" ht="18.75" customHeight="1">
      <c r="A4" s="1" t="s">
        <v>60</v>
      </c>
      <c r="EQ4" s="2" t="s">
        <v>16</v>
      </c>
      <c r="ET4" s="32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4"/>
    </row>
    <row r="5" spans="1:166" ht="12" customHeight="1">
      <c r="A5" s="1" t="s">
        <v>61</v>
      </c>
      <c r="AI5" s="41" t="s">
        <v>125</v>
      </c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T5" s="29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1"/>
    </row>
    <row r="6" spans="1:166" ht="15" customHeight="1">
      <c r="A6" s="1" t="s">
        <v>5</v>
      </c>
      <c r="V6" s="40" t="s">
        <v>126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Q6" s="2" t="s">
        <v>64</v>
      </c>
      <c r="ET6" s="29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1"/>
    </row>
    <row r="7" spans="1:166" ht="15" customHeight="1">
      <c r="A7" s="1" t="s">
        <v>62</v>
      </c>
      <c r="ET7" s="29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1"/>
    </row>
    <row r="8" spans="1:166" ht="15" customHeight="1" thickBot="1">
      <c r="A8" s="1" t="s">
        <v>6</v>
      </c>
      <c r="EQ8" s="2" t="s">
        <v>7</v>
      </c>
      <c r="ET8" s="37">
        <v>383</v>
      </c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9"/>
    </row>
    <row r="9" spans="1:166" ht="19.5" customHeight="1">
      <c r="A9" s="46" t="s">
        <v>17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</row>
    <row r="10" spans="1:166" ht="11.25" customHeight="1">
      <c r="A10" s="48" t="s">
        <v>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9"/>
      <c r="AN10" s="47" t="s">
        <v>20</v>
      </c>
      <c r="AO10" s="48"/>
      <c r="AP10" s="48"/>
      <c r="AQ10" s="48"/>
      <c r="AR10" s="48"/>
      <c r="AS10" s="49"/>
      <c r="AT10" s="47" t="s">
        <v>25</v>
      </c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9"/>
      <c r="BJ10" s="47" t="s">
        <v>75</v>
      </c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9"/>
      <c r="CF10" s="59" t="s">
        <v>21</v>
      </c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1"/>
      <c r="ET10" s="47" t="s">
        <v>26</v>
      </c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</row>
    <row r="11" spans="1:166" ht="4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2"/>
      <c r="AN11" s="50"/>
      <c r="AO11" s="51"/>
      <c r="AP11" s="51"/>
      <c r="AQ11" s="51"/>
      <c r="AR11" s="51"/>
      <c r="AS11" s="52"/>
      <c r="AT11" s="50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2"/>
      <c r="BJ11" s="50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2"/>
      <c r="CF11" s="60" t="s">
        <v>65</v>
      </c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1"/>
      <c r="CW11" s="59" t="s">
        <v>22</v>
      </c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1"/>
      <c r="DN11" s="59" t="s">
        <v>23</v>
      </c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1"/>
      <c r="EE11" s="59" t="s">
        <v>24</v>
      </c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1"/>
      <c r="ET11" s="50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</row>
    <row r="12" spans="1:166" ht="12" thickBot="1">
      <c r="A12" s="72">
        <v>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3"/>
      <c r="AN12" s="55">
        <v>2</v>
      </c>
      <c r="AO12" s="56"/>
      <c r="AP12" s="56"/>
      <c r="AQ12" s="56"/>
      <c r="AR12" s="56"/>
      <c r="AS12" s="57"/>
      <c r="AT12" s="55">
        <v>3</v>
      </c>
      <c r="AU12" s="56"/>
      <c r="AV12" s="56"/>
      <c r="AW12" s="56"/>
      <c r="AX12" s="56"/>
      <c r="AY12" s="56"/>
      <c r="AZ12" s="56"/>
      <c r="BA12" s="56"/>
      <c r="BB12" s="56"/>
      <c r="BC12" s="62"/>
      <c r="BD12" s="62"/>
      <c r="BE12" s="62"/>
      <c r="BF12" s="62"/>
      <c r="BG12" s="62"/>
      <c r="BH12" s="62"/>
      <c r="BI12" s="63"/>
      <c r="BJ12" s="55">
        <v>4</v>
      </c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7"/>
      <c r="CF12" s="55">
        <v>5</v>
      </c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7"/>
      <c r="CW12" s="55">
        <v>6</v>
      </c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7"/>
      <c r="DN12" s="55">
        <v>7</v>
      </c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7"/>
      <c r="EE12" s="55">
        <v>8</v>
      </c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7"/>
      <c r="ET12" s="55">
        <v>9</v>
      </c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</row>
    <row r="13" spans="1:166" ht="15.75" customHeight="1">
      <c r="A13" s="65" t="s">
        <v>18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70" t="s">
        <v>38</v>
      </c>
      <c r="AO13" s="71"/>
      <c r="AP13" s="71"/>
      <c r="AQ13" s="71"/>
      <c r="AR13" s="71"/>
      <c r="AS13" s="71"/>
      <c r="AT13" s="66" t="s">
        <v>47</v>
      </c>
      <c r="AU13" s="66"/>
      <c r="AV13" s="66"/>
      <c r="AW13" s="66"/>
      <c r="AX13" s="66"/>
      <c r="AY13" s="66"/>
      <c r="AZ13" s="66"/>
      <c r="BA13" s="66"/>
      <c r="BB13" s="66"/>
      <c r="BC13" s="67"/>
      <c r="BD13" s="68"/>
      <c r="BE13" s="68"/>
      <c r="BF13" s="68"/>
      <c r="BG13" s="68"/>
      <c r="BH13" s="68"/>
      <c r="BI13" s="69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74"/>
    </row>
    <row r="14" spans="1:166" ht="15.75" customHeight="1">
      <c r="A14" s="64" t="s">
        <v>19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54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4"/>
      <c r="BD14" s="30"/>
      <c r="BE14" s="30"/>
      <c r="BF14" s="30"/>
      <c r="BG14" s="30"/>
      <c r="BH14" s="30"/>
      <c r="BI14" s="4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6"/>
    </row>
    <row r="15" spans="1:166" ht="15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4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4"/>
      <c r="BD15" s="30"/>
      <c r="BE15" s="30"/>
      <c r="BF15" s="30"/>
      <c r="BG15" s="30"/>
      <c r="BH15" s="30"/>
      <c r="BI15" s="4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 t="s">
        <v>96</v>
      </c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6"/>
    </row>
    <row r="16" spans="1:166" ht="15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4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4"/>
      <c r="BD16" s="30"/>
      <c r="BE16" s="30"/>
      <c r="BF16" s="30"/>
      <c r="BG16" s="30"/>
      <c r="BH16" s="30"/>
      <c r="BI16" s="4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6"/>
    </row>
    <row r="17" spans="1:166" ht="15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4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4"/>
      <c r="BD17" s="30"/>
      <c r="BE17" s="30"/>
      <c r="BF17" s="30"/>
      <c r="BG17" s="30"/>
      <c r="BH17" s="30"/>
      <c r="BI17" s="4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6"/>
    </row>
    <row r="18" spans="1:166" ht="15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4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4"/>
      <c r="BD18" s="30"/>
      <c r="BE18" s="30"/>
      <c r="BF18" s="30"/>
      <c r="BG18" s="30"/>
      <c r="BH18" s="30"/>
      <c r="BI18" s="4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6"/>
    </row>
    <row r="19" spans="1:166" ht="15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4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4"/>
      <c r="BD19" s="30"/>
      <c r="BE19" s="30"/>
      <c r="BF19" s="30"/>
      <c r="BG19" s="30"/>
      <c r="BH19" s="30"/>
      <c r="BI19" s="4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6"/>
    </row>
    <row r="20" spans="1:166" ht="15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4"/>
      <c r="BD20" s="30"/>
      <c r="BE20" s="30"/>
      <c r="BF20" s="30"/>
      <c r="BG20" s="30"/>
      <c r="BH20" s="30"/>
      <c r="BI20" s="4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6"/>
    </row>
    <row r="21" spans="1:166" ht="15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4"/>
      <c r="BD21" s="30"/>
      <c r="BE21" s="30"/>
      <c r="BF21" s="30"/>
      <c r="BG21" s="30"/>
      <c r="BH21" s="30"/>
      <c r="BI21" s="4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6"/>
    </row>
    <row r="22" spans="1:166" ht="15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4"/>
      <c r="BD22" s="30"/>
      <c r="BE22" s="30"/>
      <c r="BF22" s="30"/>
      <c r="BG22" s="30"/>
      <c r="BH22" s="30"/>
      <c r="BI22" s="4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6"/>
    </row>
    <row r="23" spans="1:166" ht="15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4"/>
      <c r="BD23" s="30"/>
      <c r="BE23" s="30"/>
      <c r="BF23" s="30"/>
      <c r="BG23" s="30"/>
      <c r="BH23" s="30"/>
      <c r="BI23" s="4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6"/>
    </row>
    <row r="24" spans="1:166" ht="15.7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4"/>
      <c r="BD24" s="30"/>
      <c r="BE24" s="30"/>
      <c r="BF24" s="30"/>
      <c r="BG24" s="30"/>
      <c r="BH24" s="30"/>
      <c r="BI24" s="4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6"/>
    </row>
    <row r="25" spans="1:166" ht="15.7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4"/>
      <c r="BD25" s="30"/>
      <c r="BE25" s="30"/>
      <c r="BF25" s="30"/>
      <c r="BG25" s="30"/>
      <c r="BH25" s="30"/>
      <c r="BI25" s="4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6"/>
    </row>
    <row r="26" spans="1:166" ht="15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4"/>
      <c r="BD26" s="30"/>
      <c r="BE26" s="30"/>
      <c r="BF26" s="30"/>
      <c r="BG26" s="30"/>
      <c r="BH26" s="30"/>
      <c r="BI26" s="4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6"/>
    </row>
    <row r="27" spans="1:166" ht="15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4"/>
      <c r="BD27" s="30"/>
      <c r="BE27" s="30"/>
      <c r="BF27" s="30"/>
      <c r="BG27" s="30"/>
      <c r="BH27" s="30"/>
      <c r="BI27" s="4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6"/>
    </row>
    <row r="28" spans="1:166" ht="15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4"/>
      <c r="BD28" s="30"/>
      <c r="BE28" s="30"/>
      <c r="BF28" s="30"/>
      <c r="BG28" s="30"/>
      <c r="BH28" s="30"/>
      <c r="BI28" s="4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6"/>
    </row>
    <row r="29" spans="1:166" ht="15.7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4"/>
      <c r="BD29" s="30"/>
      <c r="BE29" s="30"/>
      <c r="BF29" s="30"/>
      <c r="BG29" s="30"/>
      <c r="BH29" s="30"/>
      <c r="BI29" s="4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6"/>
    </row>
    <row r="30" spans="1:166" ht="15.7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4"/>
      <c r="BD30" s="30"/>
      <c r="BE30" s="30"/>
      <c r="BF30" s="30"/>
      <c r="BG30" s="30"/>
      <c r="BH30" s="30"/>
      <c r="BI30" s="4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6"/>
    </row>
    <row r="31" spans="1:166" ht="15.75" customHeight="1" thickBo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77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9"/>
      <c r="BD31" s="80"/>
      <c r="BE31" s="80"/>
      <c r="BF31" s="80"/>
      <c r="BG31" s="80"/>
      <c r="BH31" s="80"/>
      <c r="BI31" s="81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6"/>
    </row>
  </sheetData>
  <sheetProtection/>
  <mergeCells count="204">
    <mergeCell ref="BJ26:CE26"/>
    <mergeCell ref="AN29:AS29"/>
    <mergeCell ref="A24:AM24"/>
    <mergeCell ref="AN24:AS24"/>
    <mergeCell ref="AT24:BI24"/>
    <mergeCell ref="A27:AM27"/>
    <mergeCell ref="AN27:AS27"/>
    <mergeCell ref="AT27:BI27"/>
    <mergeCell ref="A23:AM23"/>
    <mergeCell ref="A28:AM28"/>
    <mergeCell ref="AN28:AS28"/>
    <mergeCell ref="A26:AM26"/>
    <mergeCell ref="AN26:AS26"/>
    <mergeCell ref="AT26:BI26"/>
    <mergeCell ref="EE24:ES24"/>
    <mergeCell ref="BJ24:CE24"/>
    <mergeCell ref="CF24:CV24"/>
    <mergeCell ref="CF23:CV23"/>
    <mergeCell ref="DN24:ED24"/>
    <mergeCell ref="AN23:AS23"/>
    <mergeCell ref="AT23:BI23"/>
    <mergeCell ref="BJ23:CE23"/>
    <mergeCell ref="A22:AM22"/>
    <mergeCell ref="AN22:AS22"/>
    <mergeCell ref="AT22:BI22"/>
    <mergeCell ref="BJ22:CE22"/>
    <mergeCell ref="ET24:FJ24"/>
    <mergeCell ref="ET23:FJ23"/>
    <mergeCell ref="CF22:CV22"/>
    <mergeCell ref="CW22:DM22"/>
    <mergeCell ref="DN22:ED22"/>
    <mergeCell ref="EE22:ES22"/>
    <mergeCell ref="A20:AM20"/>
    <mergeCell ref="A21:AM21"/>
    <mergeCell ref="AN21:AS21"/>
    <mergeCell ref="AT21:BI21"/>
    <mergeCell ref="BJ21:CE21"/>
    <mergeCell ref="AN20:AS20"/>
    <mergeCell ref="AT20:BI20"/>
    <mergeCell ref="A19:AM19"/>
    <mergeCell ref="AN19:AS19"/>
    <mergeCell ref="AT19:BI19"/>
    <mergeCell ref="BJ19:CE19"/>
    <mergeCell ref="BJ20:CE20"/>
    <mergeCell ref="ET18:FJ18"/>
    <mergeCell ref="CF19:CV19"/>
    <mergeCell ref="CW19:DM19"/>
    <mergeCell ref="DN19:ED19"/>
    <mergeCell ref="EE19:ES19"/>
    <mergeCell ref="A17:AM17"/>
    <mergeCell ref="CF16:CV16"/>
    <mergeCell ref="A18:AM18"/>
    <mergeCell ref="AN18:AS18"/>
    <mergeCell ref="AT18:BI18"/>
    <mergeCell ref="BJ18:CE18"/>
    <mergeCell ref="AN17:AS17"/>
    <mergeCell ref="AT17:BI17"/>
    <mergeCell ref="BJ17:CE17"/>
    <mergeCell ref="CF17:CV17"/>
    <mergeCell ref="A15:AM15"/>
    <mergeCell ref="AN15:AS15"/>
    <mergeCell ref="AT15:BI15"/>
    <mergeCell ref="BJ15:CE15"/>
    <mergeCell ref="CF15:CV15"/>
    <mergeCell ref="A16:AM16"/>
    <mergeCell ref="AN16:AS16"/>
    <mergeCell ref="AT16:BI16"/>
    <mergeCell ref="A31:AM31"/>
    <mergeCell ref="AN31:AS31"/>
    <mergeCell ref="BJ31:CE31"/>
    <mergeCell ref="CF31:CV31"/>
    <mergeCell ref="CW31:DM31"/>
    <mergeCell ref="DN31:ED31"/>
    <mergeCell ref="AT31:BI31"/>
    <mergeCell ref="ET31:FJ31"/>
    <mergeCell ref="BJ25:CE25"/>
    <mergeCell ref="ET25:FJ25"/>
    <mergeCell ref="CF27:CV27"/>
    <mergeCell ref="CW27:DM27"/>
    <mergeCell ref="DN27:ED27"/>
    <mergeCell ref="ET30:FJ30"/>
    <mergeCell ref="EE31:ES31"/>
    <mergeCell ref="CF30:CV30"/>
    <mergeCell ref="DN28:ED28"/>
    <mergeCell ref="ET21:FJ21"/>
    <mergeCell ref="ET19:FJ19"/>
    <mergeCell ref="EE20:ES20"/>
    <mergeCell ref="BJ27:CE27"/>
    <mergeCell ref="ET14:FJ14"/>
    <mergeCell ref="CW13:DM13"/>
    <mergeCell ref="BJ16:CE16"/>
    <mergeCell ref="CW21:DM21"/>
    <mergeCell ref="DN21:ED21"/>
    <mergeCell ref="CF21:CV21"/>
    <mergeCell ref="AN10:AS11"/>
    <mergeCell ref="AN13:AS13"/>
    <mergeCell ref="A12:AM12"/>
    <mergeCell ref="EE15:ES15"/>
    <mergeCell ref="EE21:ES21"/>
    <mergeCell ref="ET13:FJ13"/>
    <mergeCell ref="ET15:FJ15"/>
    <mergeCell ref="ET16:FJ16"/>
    <mergeCell ref="EE17:ES17"/>
    <mergeCell ref="ET20:FJ20"/>
    <mergeCell ref="A14:AM14"/>
    <mergeCell ref="AN14:AS14"/>
    <mergeCell ref="AT14:BI14"/>
    <mergeCell ref="BJ14:CE14"/>
    <mergeCell ref="A13:AM13"/>
    <mergeCell ref="AT13:BI13"/>
    <mergeCell ref="BJ13:CE13"/>
    <mergeCell ref="ET10:FJ11"/>
    <mergeCell ref="EE13:ES13"/>
    <mergeCell ref="ET12:FJ12"/>
    <mergeCell ref="EE12:ES12"/>
    <mergeCell ref="CF12:CV12"/>
    <mergeCell ref="CW12:DM12"/>
    <mergeCell ref="A10:AM11"/>
    <mergeCell ref="CW11:DM11"/>
    <mergeCell ref="DN11:ED11"/>
    <mergeCell ref="EE11:ES11"/>
    <mergeCell ref="AN12:AS12"/>
    <mergeCell ref="CF13:CV13"/>
    <mergeCell ref="CF10:ES10"/>
    <mergeCell ref="CF11:CV11"/>
    <mergeCell ref="AT12:BI12"/>
    <mergeCell ref="BJ12:CE12"/>
    <mergeCell ref="CW16:DM16"/>
    <mergeCell ref="DN16:ED16"/>
    <mergeCell ref="EE16:ES16"/>
    <mergeCell ref="CW15:DM15"/>
    <mergeCell ref="DN15:ED15"/>
    <mergeCell ref="DN12:ED12"/>
    <mergeCell ref="DN13:ED13"/>
    <mergeCell ref="CW14:DM14"/>
    <mergeCell ref="DN14:ED14"/>
    <mergeCell ref="EE14:ES14"/>
    <mergeCell ref="EE28:ES28"/>
    <mergeCell ref="CW17:DM17"/>
    <mergeCell ref="DN17:ED17"/>
    <mergeCell ref="CW24:DM24"/>
    <mergeCell ref="CW23:DM23"/>
    <mergeCell ref="DN23:ED23"/>
    <mergeCell ref="CW20:DM20"/>
    <mergeCell ref="DN20:ED20"/>
    <mergeCell ref="DN26:ED26"/>
    <mergeCell ref="EE23:ES23"/>
    <mergeCell ref="A30:AM30"/>
    <mergeCell ref="AN30:AS30"/>
    <mergeCell ref="BJ30:CE30"/>
    <mergeCell ref="A25:AM25"/>
    <mergeCell ref="AN25:AS25"/>
    <mergeCell ref="AT25:BI25"/>
    <mergeCell ref="BJ29:CE29"/>
    <mergeCell ref="AT30:BI30"/>
    <mergeCell ref="AT29:BI29"/>
    <mergeCell ref="A29:AM29"/>
    <mergeCell ref="CW30:DM30"/>
    <mergeCell ref="DN30:ED30"/>
    <mergeCell ref="CJ3:CN3"/>
    <mergeCell ref="AT28:BI28"/>
    <mergeCell ref="BJ28:CE28"/>
    <mergeCell ref="A9:FJ9"/>
    <mergeCell ref="AT10:BI11"/>
    <mergeCell ref="BJ10:CE11"/>
    <mergeCell ref="CF14:CV14"/>
    <mergeCell ref="CO3:CP3"/>
    <mergeCell ref="ET8:FJ8"/>
    <mergeCell ref="ET5:FJ5"/>
    <mergeCell ref="V6:EB6"/>
    <mergeCell ref="ET6:FJ6"/>
    <mergeCell ref="BO3:CI3"/>
    <mergeCell ref="AI5:EB5"/>
    <mergeCell ref="ET7:FJ7"/>
    <mergeCell ref="CF29:CV29"/>
    <mergeCell ref="CW29:DM29"/>
    <mergeCell ref="CF25:CV25"/>
    <mergeCell ref="CW25:DM25"/>
    <mergeCell ref="DN25:ED25"/>
    <mergeCell ref="DN29:ED29"/>
    <mergeCell ref="CF28:CV28"/>
    <mergeCell ref="CW28:DM28"/>
    <mergeCell ref="CF26:CV26"/>
    <mergeCell ref="CW26:DM26"/>
    <mergeCell ref="ET29:FJ29"/>
    <mergeCell ref="ET17:FJ17"/>
    <mergeCell ref="EE25:ES25"/>
    <mergeCell ref="EE29:ES29"/>
    <mergeCell ref="EE27:ES27"/>
    <mergeCell ref="ET27:FJ27"/>
    <mergeCell ref="ET28:FJ28"/>
    <mergeCell ref="EE26:ES26"/>
    <mergeCell ref="ET26:FJ26"/>
    <mergeCell ref="ET22:FJ22"/>
    <mergeCell ref="ET1:FJ1"/>
    <mergeCell ref="ET2:FJ2"/>
    <mergeCell ref="ET3:FJ3"/>
    <mergeCell ref="ET4:FJ4"/>
    <mergeCell ref="EE30:ES30"/>
    <mergeCell ref="CF18:CV18"/>
    <mergeCell ref="CW18:DM18"/>
    <mergeCell ref="DN18:ED18"/>
    <mergeCell ref="EE18:ES18"/>
    <mergeCell ref="CF20:CV2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31"/>
  <sheetViews>
    <sheetView view="pageBreakPreview" zoomScaleSheetLayoutView="100" zoomScalePageLayoutView="0" workbookViewId="0" topLeftCell="N1">
      <selection activeCell="EK31" sqref="EK31:EW31"/>
    </sheetView>
  </sheetViews>
  <sheetFormatPr defaultColWidth="0.875" defaultRowHeight="12.75"/>
  <cols>
    <col min="1" max="33" width="0.875" style="1" customWidth="1"/>
    <col min="34" max="34" width="0.2421875" style="1" customWidth="1"/>
    <col min="35" max="36" width="0.875" style="1" hidden="1" customWidth="1"/>
    <col min="37" max="40" width="0.875" style="1" customWidth="1"/>
    <col min="41" max="41" width="2.25390625" style="1" customWidth="1"/>
    <col min="42" max="42" width="17.125" style="1" hidden="1" customWidth="1"/>
    <col min="43" max="53" width="0.875" style="1" customWidth="1"/>
    <col min="54" max="54" width="18.625" style="1" customWidth="1"/>
    <col min="55" max="108" width="0.875" style="1" customWidth="1"/>
    <col min="109" max="109" width="0.6171875" style="1" customWidth="1"/>
    <col min="110" max="114" width="0.875" style="1" hidden="1" customWidth="1"/>
    <col min="115" max="122" width="0.875" style="1" customWidth="1"/>
    <col min="123" max="123" width="0.74609375" style="1" customWidth="1"/>
    <col min="124" max="124" width="0.875" style="1" hidden="1" customWidth="1"/>
    <col min="125" max="125" width="0.12890625" style="1" hidden="1" customWidth="1"/>
    <col min="126" max="127" width="0.875" style="1" hidden="1" customWidth="1"/>
    <col min="128" max="164" width="0.875" style="1" customWidth="1"/>
    <col min="165" max="165" width="0.6171875" style="1" customWidth="1"/>
    <col min="166" max="166" width="0.875" style="1" hidden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77</v>
      </c>
    </row>
    <row r="2" spans="1:166" ht="19.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</row>
    <row r="3" spans="1:166" ht="24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9"/>
      <c r="AK3" s="47" t="s">
        <v>20</v>
      </c>
      <c r="AL3" s="48"/>
      <c r="AM3" s="48"/>
      <c r="AN3" s="48"/>
      <c r="AO3" s="48"/>
      <c r="AP3" s="49"/>
      <c r="AQ3" s="47" t="s">
        <v>66</v>
      </c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9"/>
      <c r="BC3" s="47" t="s">
        <v>63</v>
      </c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9"/>
      <c r="BU3" s="47" t="s">
        <v>28</v>
      </c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9"/>
      <c r="CH3" s="59" t="s">
        <v>21</v>
      </c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1"/>
      <c r="EK3" s="59" t="s">
        <v>30</v>
      </c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</row>
    <row r="4" spans="1:166" ht="47.2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2"/>
      <c r="AK4" s="50"/>
      <c r="AL4" s="51"/>
      <c r="AM4" s="51"/>
      <c r="AN4" s="51"/>
      <c r="AO4" s="51"/>
      <c r="AP4" s="52"/>
      <c r="AQ4" s="50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2"/>
      <c r="BC4" s="50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2"/>
      <c r="BU4" s="50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2"/>
      <c r="CH4" s="60" t="s">
        <v>65</v>
      </c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1"/>
      <c r="CX4" s="59" t="s">
        <v>22</v>
      </c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1"/>
      <c r="DK4" s="59" t="s">
        <v>23</v>
      </c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1"/>
      <c r="DX4" s="59" t="s">
        <v>24</v>
      </c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1"/>
      <c r="EK4" s="50" t="s">
        <v>29</v>
      </c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2"/>
      <c r="EX4" s="50" t="s">
        <v>36</v>
      </c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</row>
    <row r="5" spans="1:166" ht="12" thickBot="1">
      <c r="A5" s="72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3"/>
      <c r="AK5" s="55">
        <v>2</v>
      </c>
      <c r="AL5" s="56"/>
      <c r="AM5" s="56"/>
      <c r="AN5" s="56"/>
      <c r="AO5" s="56"/>
      <c r="AP5" s="57"/>
      <c r="AQ5" s="55">
        <v>3</v>
      </c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7"/>
      <c r="BC5" s="55">
        <v>4</v>
      </c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7"/>
      <c r="BU5" s="55">
        <v>5</v>
      </c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7"/>
      <c r="CH5" s="55">
        <v>6</v>
      </c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7"/>
      <c r="CX5" s="55">
        <v>7</v>
      </c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7"/>
      <c r="DK5" s="55">
        <v>8</v>
      </c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7"/>
      <c r="DX5" s="55">
        <v>9</v>
      </c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7"/>
      <c r="EK5" s="55">
        <v>10</v>
      </c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5">
        <v>11</v>
      </c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</row>
    <row r="6" spans="1:166" ht="15" customHeight="1">
      <c r="A6" s="65" t="s">
        <v>27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70" t="s">
        <v>39</v>
      </c>
      <c r="AL6" s="71"/>
      <c r="AM6" s="71"/>
      <c r="AN6" s="71"/>
      <c r="AO6" s="71"/>
      <c r="AP6" s="71"/>
      <c r="AQ6" s="66" t="s">
        <v>47</v>
      </c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94">
        <f>BC29</f>
        <v>7001100</v>
      </c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>
        <f>BU29</f>
        <v>4539774.0600000005</v>
      </c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101">
        <f>CH29</f>
        <v>4525156.12</v>
      </c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01">
        <f>CH6</f>
        <v>4525156.12</v>
      </c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94">
        <f>EK29</f>
        <v>2461325.94</v>
      </c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>
        <f>EX29</f>
        <v>14617.94</v>
      </c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</row>
    <row r="7" spans="1:166" ht="15.75" customHeight="1">
      <c r="A7" s="64" t="s">
        <v>19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54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104"/>
    </row>
    <row r="8" spans="1:166" ht="15.75" customHeight="1">
      <c r="A8" s="53" t="s">
        <v>81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4"/>
      <c r="AL8" s="43"/>
      <c r="AM8" s="43"/>
      <c r="AN8" s="43"/>
      <c r="AO8" s="43"/>
      <c r="AP8" s="43"/>
      <c r="AQ8" s="43" t="s">
        <v>98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85">
        <v>53300</v>
      </c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>
        <v>53213</v>
      </c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>
        <f aca="true" t="shared" si="0" ref="CH8:CH22">BU8-EX8</f>
        <v>53213</v>
      </c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>
        <f aca="true" t="shared" si="1" ref="DX8:DX22">CH8</f>
        <v>53213</v>
      </c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>
        <f aca="true" t="shared" si="2" ref="EK8:EK22">BC8-BU8</f>
        <v>87</v>
      </c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>
        <v>0</v>
      </c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</row>
    <row r="9" spans="1:166" ht="15.75" customHeight="1">
      <c r="A9" s="53" t="s">
        <v>82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4"/>
      <c r="AL9" s="43"/>
      <c r="AM9" s="43"/>
      <c r="AN9" s="43"/>
      <c r="AO9" s="43"/>
      <c r="AP9" s="43"/>
      <c r="AQ9" s="43" t="s">
        <v>99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85">
        <v>17500</v>
      </c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>
        <v>16705</v>
      </c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>
        <f t="shared" si="0"/>
        <v>16705</v>
      </c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>
        <f t="shared" si="1"/>
        <v>16705</v>
      </c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>
        <f t="shared" si="2"/>
        <v>795</v>
      </c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104"/>
      <c r="EX9" s="85">
        <v>0</v>
      </c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104"/>
    </row>
    <row r="10" spans="1:166" ht="15.75" customHeight="1">
      <c r="A10" s="53" t="s">
        <v>97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29"/>
      <c r="AL10" s="30"/>
      <c r="AM10" s="30"/>
      <c r="AN10" s="30"/>
      <c r="AO10" s="45"/>
      <c r="AP10" s="16"/>
      <c r="AQ10" s="43" t="s">
        <v>100</v>
      </c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82">
        <v>36000</v>
      </c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4"/>
      <c r="BU10" s="82">
        <v>27200</v>
      </c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4"/>
      <c r="CH10" s="82">
        <f t="shared" si="0"/>
        <v>27200</v>
      </c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4"/>
      <c r="CX10" s="82"/>
      <c r="CY10" s="83"/>
      <c r="CZ10" s="83"/>
      <c r="DA10" s="83"/>
      <c r="DB10" s="83"/>
      <c r="DC10" s="83"/>
      <c r="DD10" s="83"/>
      <c r="DE10" s="84"/>
      <c r="DF10" s="17"/>
      <c r="DG10" s="17"/>
      <c r="DH10" s="17"/>
      <c r="DI10" s="17"/>
      <c r="DJ10" s="17"/>
      <c r="DK10" s="82"/>
      <c r="DL10" s="83"/>
      <c r="DM10" s="83"/>
      <c r="DN10" s="83"/>
      <c r="DO10" s="83"/>
      <c r="DP10" s="83"/>
      <c r="DQ10" s="83"/>
      <c r="DR10" s="83"/>
      <c r="DS10" s="84"/>
      <c r="DT10" s="17"/>
      <c r="DU10" s="17"/>
      <c r="DV10" s="17"/>
      <c r="DW10" s="17"/>
      <c r="DX10" s="82">
        <f t="shared" si="1"/>
        <v>27200</v>
      </c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4"/>
      <c r="EK10" s="82">
        <f t="shared" si="2"/>
        <v>8800</v>
      </c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4"/>
      <c r="EX10" s="82">
        <v>0</v>
      </c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4"/>
      <c r="FJ10" s="18">
        <f>SUM(EX10)</f>
        <v>0</v>
      </c>
    </row>
    <row r="11" spans="1:166" ht="15.75" customHeight="1">
      <c r="A11" s="53" t="s">
        <v>88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4"/>
      <c r="AL11" s="43"/>
      <c r="AM11" s="43"/>
      <c r="AN11" s="43"/>
      <c r="AO11" s="43"/>
      <c r="AP11" s="43"/>
      <c r="AQ11" s="43" t="s">
        <v>101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85">
        <v>2755600</v>
      </c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>
        <v>1606026</v>
      </c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>
        <f t="shared" si="0"/>
        <v>1606026</v>
      </c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>
        <f t="shared" si="1"/>
        <v>1606026</v>
      </c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>
        <f t="shared" si="2"/>
        <v>1149574</v>
      </c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>
        <v>0</v>
      </c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104"/>
    </row>
    <row r="12" spans="1:166" ht="15.75" customHeight="1">
      <c r="A12" s="53" t="s">
        <v>89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4"/>
      <c r="AL12" s="43"/>
      <c r="AM12" s="43"/>
      <c r="AN12" s="43"/>
      <c r="AO12" s="43"/>
      <c r="AP12" s="43"/>
      <c r="AQ12" s="43" t="s">
        <v>102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85">
        <v>941400</v>
      </c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>
        <v>546571.57</v>
      </c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>
        <f>BU12-EX12</f>
        <v>546571.57</v>
      </c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>
        <f t="shared" si="1"/>
        <v>546571.57</v>
      </c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>
        <f t="shared" si="2"/>
        <v>394828.43000000005</v>
      </c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>
        <v>0</v>
      </c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104"/>
    </row>
    <row r="13" spans="1:166" ht="15.75" customHeight="1">
      <c r="A13" s="53" t="s">
        <v>90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4"/>
      <c r="AL13" s="43"/>
      <c r="AM13" s="43"/>
      <c r="AN13" s="43"/>
      <c r="AO13" s="43"/>
      <c r="AP13" s="43"/>
      <c r="AQ13" s="43" t="s">
        <v>103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85">
        <v>703400</v>
      </c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>
        <v>248757</v>
      </c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>
        <f t="shared" si="0"/>
        <v>246262.29</v>
      </c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>
        <f t="shared" si="1"/>
        <v>246262.29</v>
      </c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>
        <f t="shared" si="2"/>
        <v>454643</v>
      </c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>
        <v>2494.71</v>
      </c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104"/>
    </row>
    <row r="14" spans="1:166" ht="15.75" customHeight="1">
      <c r="A14" s="53" t="s">
        <v>92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4"/>
      <c r="AL14" s="43"/>
      <c r="AM14" s="43"/>
      <c r="AN14" s="43"/>
      <c r="AO14" s="43"/>
      <c r="AP14" s="43"/>
      <c r="AQ14" s="43" t="s">
        <v>104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85">
        <v>120000</v>
      </c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>
        <v>120000</v>
      </c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>
        <f t="shared" si="0"/>
        <v>120000</v>
      </c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>
        <f t="shared" si="1"/>
        <v>120000</v>
      </c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>
        <f t="shared" si="2"/>
        <v>0</v>
      </c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>
        <v>0</v>
      </c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104"/>
    </row>
    <row r="15" spans="1:166" ht="15.75" customHeight="1">
      <c r="A15" s="53" t="s">
        <v>91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4"/>
      <c r="AL15" s="43"/>
      <c r="AM15" s="43"/>
      <c r="AN15" s="43"/>
      <c r="AO15" s="43"/>
      <c r="AP15" s="43"/>
      <c r="AQ15" s="43" t="s">
        <v>105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85">
        <v>790100</v>
      </c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>
        <v>757180.12</v>
      </c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>
        <f t="shared" si="0"/>
        <v>756479.63</v>
      </c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>
        <f t="shared" si="1"/>
        <v>756479.63</v>
      </c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>
        <f t="shared" si="2"/>
        <v>32919.880000000005</v>
      </c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>
        <v>700.49</v>
      </c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104"/>
    </row>
    <row r="16" spans="1:166" ht="15.75" customHeight="1">
      <c r="A16" s="53" t="s">
        <v>84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4"/>
      <c r="AL16" s="43"/>
      <c r="AM16" s="43"/>
      <c r="AN16" s="43"/>
      <c r="AO16" s="43"/>
      <c r="AP16" s="43"/>
      <c r="AQ16" s="43" t="s">
        <v>106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85">
        <v>80000</v>
      </c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>
        <v>37663</v>
      </c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>
        <f>BU16-EX16</f>
        <v>35833</v>
      </c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>
        <f>CH16</f>
        <v>35833</v>
      </c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>
        <f>BC16-BU16</f>
        <v>42337</v>
      </c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>
        <v>1830</v>
      </c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104"/>
    </row>
    <row r="17" spans="1:166" ht="15.75" customHeight="1">
      <c r="A17" s="53" t="s">
        <v>114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109"/>
      <c r="AI17" s="109"/>
      <c r="AJ17" s="109"/>
      <c r="AK17" s="110"/>
      <c r="AL17" s="111"/>
      <c r="AM17" s="111"/>
      <c r="AN17" s="111"/>
      <c r="AO17" s="111"/>
      <c r="AP17" s="43"/>
      <c r="AQ17" s="43" t="s">
        <v>115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85">
        <v>229500</v>
      </c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>
        <v>191210</v>
      </c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>
        <f>BU17-EX17</f>
        <v>191210</v>
      </c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>
        <f t="shared" si="1"/>
        <v>191210</v>
      </c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>
        <f t="shared" si="2"/>
        <v>38290</v>
      </c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>
        <v>0</v>
      </c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104"/>
    </row>
    <row r="18" spans="1:166" ht="15.75" customHeight="1">
      <c r="A18" s="113" t="s">
        <v>116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82"/>
      <c r="AI18" s="83"/>
      <c r="AJ18" s="83"/>
      <c r="AK18" s="83"/>
      <c r="AL18" s="83"/>
      <c r="AM18" s="83"/>
      <c r="AN18" s="83"/>
      <c r="AO18" s="84"/>
      <c r="AP18" s="20"/>
      <c r="AQ18" s="43" t="s">
        <v>117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82">
        <v>60000</v>
      </c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4"/>
      <c r="BU18" s="82">
        <v>51000</v>
      </c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4"/>
      <c r="CH18" s="82">
        <f>BU18-EX18</f>
        <v>47012.21</v>
      </c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4"/>
      <c r="CX18" s="82"/>
      <c r="CY18" s="83"/>
      <c r="CZ18" s="83"/>
      <c r="DA18" s="83"/>
      <c r="DB18" s="83"/>
      <c r="DC18" s="83"/>
      <c r="DD18" s="83"/>
      <c r="DE18" s="84"/>
      <c r="DF18" s="17"/>
      <c r="DG18" s="17"/>
      <c r="DH18" s="17"/>
      <c r="DI18" s="17"/>
      <c r="DJ18" s="17"/>
      <c r="DK18" s="82"/>
      <c r="DL18" s="83"/>
      <c r="DM18" s="83"/>
      <c r="DN18" s="83"/>
      <c r="DO18" s="83"/>
      <c r="DP18" s="83"/>
      <c r="DQ18" s="83"/>
      <c r="DR18" s="83"/>
      <c r="DS18" s="84"/>
      <c r="DT18" s="17"/>
      <c r="DU18" s="17"/>
      <c r="DV18" s="17"/>
      <c r="DW18" s="17"/>
      <c r="DX18" s="114">
        <f>CH18</f>
        <v>47012.21</v>
      </c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6"/>
      <c r="EK18" s="82">
        <f>BC18-BU18</f>
        <v>9000</v>
      </c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4"/>
      <c r="EX18" s="82">
        <v>3987.79</v>
      </c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19"/>
      <c r="FJ18" s="18">
        <f>SUM(EX18:FI18)</f>
        <v>3987.79</v>
      </c>
    </row>
    <row r="19" spans="1:166" ht="15.75" customHeight="1">
      <c r="A19" s="91" t="s">
        <v>83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82"/>
      <c r="AI19" s="83"/>
      <c r="AJ19" s="83"/>
      <c r="AK19" s="83"/>
      <c r="AL19" s="83"/>
      <c r="AM19" s="83"/>
      <c r="AN19" s="83"/>
      <c r="AO19" s="84"/>
      <c r="AP19" s="20"/>
      <c r="AQ19" s="43" t="s">
        <v>107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82">
        <v>86000</v>
      </c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4"/>
      <c r="BU19" s="85">
        <v>80421.87</v>
      </c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2">
        <f t="shared" si="0"/>
        <v>75126.01999999999</v>
      </c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4"/>
      <c r="CX19" s="82"/>
      <c r="CY19" s="83"/>
      <c r="CZ19" s="83"/>
      <c r="DA19" s="83"/>
      <c r="DB19" s="83"/>
      <c r="DC19" s="83"/>
      <c r="DD19" s="83"/>
      <c r="DE19" s="84"/>
      <c r="DF19" s="17"/>
      <c r="DG19" s="17"/>
      <c r="DH19" s="17"/>
      <c r="DI19" s="17"/>
      <c r="DJ19" s="17"/>
      <c r="DK19" s="88"/>
      <c r="DL19" s="89"/>
      <c r="DM19" s="89"/>
      <c r="DN19" s="89"/>
      <c r="DO19" s="89"/>
      <c r="DP19" s="89"/>
      <c r="DQ19" s="89"/>
      <c r="DR19" s="89"/>
      <c r="DS19" s="90"/>
      <c r="DT19" s="17"/>
      <c r="DU19" s="17"/>
      <c r="DV19" s="17"/>
      <c r="DW19" s="17"/>
      <c r="DX19" s="82">
        <f t="shared" si="1"/>
        <v>75126.01999999999</v>
      </c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4"/>
      <c r="EK19" s="82">
        <f t="shared" si="2"/>
        <v>5578.130000000005</v>
      </c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4"/>
      <c r="EX19" s="82">
        <v>5295.85</v>
      </c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4"/>
      <c r="FJ19" s="18">
        <f>SUM(EX19)</f>
        <v>5295.85</v>
      </c>
    </row>
    <row r="20" spans="1:166" ht="15.75" customHeight="1">
      <c r="A20" s="86" t="s">
        <v>118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7"/>
      <c r="AH20" s="120"/>
      <c r="AI20" s="83"/>
      <c r="AJ20" s="83"/>
      <c r="AK20" s="83"/>
      <c r="AL20" s="83"/>
      <c r="AM20" s="83"/>
      <c r="AN20" s="83"/>
      <c r="AO20" s="84"/>
      <c r="AP20" s="20"/>
      <c r="AQ20" s="43" t="s">
        <v>119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82">
        <v>30000</v>
      </c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4"/>
      <c r="BU20" s="82">
        <v>22500</v>
      </c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4"/>
      <c r="CH20" s="82">
        <f>BU20-EX20</f>
        <v>22500</v>
      </c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4"/>
      <c r="CX20" s="82"/>
      <c r="CY20" s="83"/>
      <c r="CZ20" s="83"/>
      <c r="DA20" s="83"/>
      <c r="DB20" s="83"/>
      <c r="DC20" s="83"/>
      <c r="DD20" s="83"/>
      <c r="DE20" s="83"/>
      <c r="DF20" s="21"/>
      <c r="DG20" s="21"/>
      <c r="DH20" s="21"/>
      <c r="DI20" s="21"/>
      <c r="DJ20" s="21"/>
      <c r="DK20" s="82"/>
      <c r="DL20" s="83"/>
      <c r="DM20" s="83"/>
      <c r="DN20" s="83"/>
      <c r="DO20" s="83"/>
      <c r="DP20" s="83"/>
      <c r="DQ20" s="83"/>
      <c r="DR20" s="83"/>
      <c r="DS20" s="84"/>
      <c r="DT20" s="19"/>
      <c r="DU20" s="17"/>
      <c r="DV20" s="17"/>
      <c r="DW20" s="17"/>
      <c r="DX20" s="82">
        <f>CH20</f>
        <v>22500</v>
      </c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4"/>
      <c r="EK20" s="82">
        <f>BC20-BU20</f>
        <v>7500</v>
      </c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4"/>
      <c r="EX20" s="82">
        <v>0</v>
      </c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19"/>
      <c r="FJ20" s="18">
        <f>SUM(EX20:FI20)</f>
        <v>0</v>
      </c>
    </row>
    <row r="21" spans="1:166" ht="15.75" customHeight="1">
      <c r="A21" s="117" t="s">
        <v>120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9"/>
      <c r="AH21" s="82"/>
      <c r="AI21" s="83"/>
      <c r="AJ21" s="83"/>
      <c r="AK21" s="83"/>
      <c r="AL21" s="83"/>
      <c r="AM21" s="83"/>
      <c r="AN21" s="83"/>
      <c r="AO21" s="84"/>
      <c r="AP21" s="20"/>
      <c r="AQ21" s="43" t="s">
        <v>121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82">
        <v>30000</v>
      </c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82">
        <v>30000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/>
      <c r="CH21" s="82">
        <f>BU21-EX21</f>
        <v>30000</v>
      </c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4"/>
      <c r="CX21" s="82"/>
      <c r="CY21" s="83"/>
      <c r="CZ21" s="83"/>
      <c r="DA21" s="83"/>
      <c r="DB21" s="83"/>
      <c r="DC21" s="83"/>
      <c r="DD21" s="83"/>
      <c r="DE21" s="83"/>
      <c r="DF21" s="21"/>
      <c r="DG21" s="21"/>
      <c r="DH21" s="21"/>
      <c r="DI21" s="21"/>
      <c r="DJ21" s="21"/>
      <c r="DK21" s="82"/>
      <c r="DL21" s="83"/>
      <c r="DM21" s="83"/>
      <c r="DN21" s="83"/>
      <c r="DO21" s="83"/>
      <c r="DP21" s="83"/>
      <c r="DQ21" s="83"/>
      <c r="DR21" s="83"/>
      <c r="DS21" s="84"/>
      <c r="DT21" s="19"/>
      <c r="DU21" s="17"/>
      <c r="DV21" s="17"/>
      <c r="DW21" s="17"/>
      <c r="DX21" s="82">
        <f>CH21</f>
        <v>30000</v>
      </c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4"/>
      <c r="EK21" s="82">
        <f>BC21-BU21</f>
        <v>0</v>
      </c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4"/>
      <c r="EX21" s="82">
        <v>0</v>
      </c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4"/>
      <c r="FJ21" s="18">
        <f>SUM(EX21)</f>
        <v>0</v>
      </c>
    </row>
    <row r="22" spans="1:166" ht="15.75" customHeight="1">
      <c r="A22" s="105" t="s">
        <v>85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6"/>
      <c r="AL22" s="107"/>
      <c r="AM22" s="107"/>
      <c r="AN22" s="107"/>
      <c r="AO22" s="107"/>
      <c r="AP22" s="43"/>
      <c r="AQ22" s="43" t="s">
        <v>108</v>
      </c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85">
        <v>150000</v>
      </c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>
        <v>149838.5</v>
      </c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>
        <f t="shared" si="0"/>
        <v>149838.5</v>
      </c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108"/>
      <c r="DL22" s="108"/>
      <c r="DM22" s="108"/>
      <c r="DN22" s="108"/>
      <c r="DO22" s="108"/>
      <c r="DP22" s="108"/>
      <c r="DQ22" s="108"/>
      <c r="DR22" s="108"/>
      <c r="DS22" s="108"/>
      <c r="DT22" s="85"/>
      <c r="DU22" s="85"/>
      <c r="DV22" s="85"/>
      <c r="DW22" s="85"/>
      <c r="DX22" s="85">
        <f t="shared" si="1"/>
        <v>149838.5</v>
      </c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>
        <f t="shared" si="2"/>
        <v>161.5</v>
      </c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>
        <v>0</v>
      </c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104"/>
    </row>
    <row r="23" spans="1:166" ht="15.75" customHeight="1" hidden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4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104"/>
    </row>
    <row r="24" spans="1:166" ht="15.75" customHeight="1">
      <c r="A24" s="53" t="s">
        <v>93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4"/>
      <c r="AL24" s="43"/>
      <c r="AM24" s="43"/>
      <c r="AN24" s="43"/>
      <c r="AO24" s="43"/>
      <c r="AP24" s="43"/>
      <c r="AQ24" s="43" t="s">
        <v>109</v>
      </c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85">
        <v>268100</v>
      </c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>
        <v>183600</v>
      </c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>
        <f>BU24-EX24</f>
        <v>183428</v>
      </c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>
        <f aca="true" t="shared" si="3" ref="DX24:DX29">CH24</f>
        <v>183428</v>
      </c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>
        <f>BC24-BU24</f>
        <v>84500</v>
      </c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>
        <v>172</v>
      </c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104"/>
    </row>
    <row r="25" spans="1:166" ht="15.75" customHeight="1">
      <c r="A25" s="53" t="s">
        <v>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4"/>
      <c r="AL25" s="43"/>
      <c r="AM25" s="43"/>
      <c r="AN25" s="43"/>
      <c r="AO25" s="43"/>
      <c r="AP25" s="43"/>
      <c r="AQ25" s="43" t="s">
        <v>110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85">
        <v>232600</v>
      </c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>
        <v>170000</v>
      </c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>
        <f>BU25-EX25</f>
        <v>170000</v>
      </c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>
        <f t="shared" si="3"/>
        <v>170000</v>
      </c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>
        <f>BC25-BU25</f>
        <v>62600</v>
      </c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>
        <v>0</v>
      </c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104"/>
    </row>
    <row r="26" spans="1:166" ht="15.75" customHeight="1">
      <c r="A26" s="53" t="s">
        <v>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/>
      <c r="AL26" s="43"/>
      <c r="AM26" s="43"/>
      <c r="AN26" s="43"/>
      <c r="AO26" s="43"/>
      <c r="AP26" s="43"/>
      <c r="AQ26" s="43" t="s">
        <v>111</v>
      </c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85">
        <v>132800</v>
      </c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>
        <v>85500</v>
      </c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>
        <f>BU26-EX26</f>
        <v>85362.9</v>
      </c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>
        <f t="shared" si="3"/>
        <v>85362.9</v>
      </c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>
        <f>BC26-BU26</f>
        <v>47300</v>
      </c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>
        <v>137.1</v>
      </c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104"/>
    </row>
    <row r="27" spans="1:166" ht="15.75" customHeight="1">
      <c r="A27" s="91" t="s">
        <v>122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22"/>
      <c r="AI27" s="22"/>
      <c r="AJ27" s="22"/>
      <c r="AK27" s="29"/>
      <c r="AL27" s="30"/>
      <c r="AM27" s="30"/>
      <c r="AN27" s="30"/>
      <c r="AO27" s="45"/>
      <c r="AP27" s="16"/>
      <c r="AQ27" s="43" t="s">
        <v>123</v>
      </c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82">
        <v>244800</v>
      </c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4"/>
      <c r="BU27" s="82">
        <v>122388</v>
      </c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4"/>
      <c r="CH27" s="82">
        <f>BU27-EX27</f>
        <v>122388</v>
      </c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4"/>
      <c r="CX27" s="82"/>
      <c r="CY27" s="83"/>
      <c r="CZ27" s="83"/>
      <c r="DA27" s="83"/>
      <c r="DB27" s="83"/>
      <c r="DC27" s="83"/>
      <c r="DD27" s="83"/>
      <c r="DE27" s="84"/>
      <c r="DF27" s="17"/>
      <c r="DG27" s="17"/>
      <c r="DH27" s="17"/>
      <c r="DI27" s="17"/>
      <c r="DJ27" s="17"/>
      <c r="DK27" s="82"/>
      <c r="DL27" s="83"/>
      <c r="DM27" s="83"/>
      <c r="DN27" s="83"/>
      <c r="DO27" s="83"/>
      <c r="DP27" s="83"/>
      <c r="DQ27" s="83"/>
      <c r="DR27" s="83"/>
      <c r="DS27" s="84"/>
      <c r="DT27" s="17"/>
      <c r="DU27" s="17"/>
      <c r="DV27" s="17"/>
      <c r="DW27" s="17"/>
      <c r="DX27" s="82">
        <f t="shared" si="3"/>
        <v>122388</v>
      </c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4"/>
      <c r="EK27" s="82">
        <f>BC27-BU27</f>
        <v>122412</v>
      </c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4"/>
      <c r="EX27" s="82">
        <v>0</v>
      </c>
      <c r="EY27" s="83"/>
      <c r="EZ27" s="83"/>
      <c r="FA27" s="83"/>
      <c r="FB27" s="83"/>
      <c r="FC27" s="83"/>
      <c r="FD27" s="83"/>
      <c r="FE27" s="83"/>
      <c r="FF27" s="83"/>
      <c r="FG27" s="83"/>
      <c r="FH27" s="84"/>
      <c r="FI27" s="17"/>
      <c r="FJ27" s="18"/>
    </row>
    <row r="28" spans="1:166" ht="15.75" customHeight="1">
      <c r="A28" s="53" t="s">
        <v>85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4"/>
      <c r="AL28" s="43"/>
      <c r="AM28" s="43"/>
      <c r="AN28" s="43"/>
      <c r="AO28" s="43"/>
      <c r="AP28" s="43"/>
      <c r="AQ28" s="43" t="s">
        <v>112</v>
      </c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85">
        <v>40000</v>
      </c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>
        <v>40000</v>
      </c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>
        <f>BU28-EX28</f>
        <v>40000</v>
      </c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>
        <f t="shared" si="3"/>
        <v>40000</v>
      </c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>
        <f>BC28-BU28</f>
        <v>0</v>
      </c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>
        <v>0</v>
      </c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104"/>
    </row>
    <row r="29" spans="1:166" ht="15.75" customHeight="1">
      <c r="A29" s="103" t="s">
        <v>113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4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101">
        <f>SUM(BC8:BC28)</f>
        <v>7001100</v>
      </c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>
        <f>SUM(BU8:BU28)</f>
        <v>4539774.0600000005</v>
      </c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>
        <f>SUM(CH8:CH28)</f>
        <v>4525156.12</v>
      </c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101">
        <f t="shared" si="3"/>
        <v>4525156.12</v>
      </c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>
        <f>SUM(EK8:EK28)</f>
        <v>2461325.94</v>
      </c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>
        <f>SUM(EX8:EX28)</f>
        <v>14617.94</v>
      </c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2"/>
    </row>
    <row r="30" ht="12" thickBot="1"/>
    <row r="31" spans="1:166" ht="24" customHeight="1" thickBot="1">
      <c r="A31" s="97" t="s">
        <v>80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8"/>
      <c r="AK31" s="99" t="s">
        <v>40</v>
      </c>
      <c r="AL31" s="100"/>
      <c r="AM31" s="100"/>
      <c r="AN31" s="100"/>
      <c r="AO31" s="100"/>
      <c r="AP31" s="100"/>
      <c r="AQ31" s="100" t="s">
        <v>47</v>
      </c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3" t="s">
        <v>47</v>
      </c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4">
        <v>-4525156.12</v>
      </c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5">
        <v>-4525156.12</v>
      </c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2" t="s">
        <v>47</v>
      </c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3" t="s">
        <v>47</v>
      </c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6"/>
    </row>
    <row r="32" ht="3" customHeight="1"/>
  </sheetData>
  <sheetProtection/>
  <mergeCells count="300">
    <mergeCell ref="A27:AG27"/>
    <mergeCell ref="AK27:AO27"/>
    <mergeCell ref="AQ27:BB27"/>
    <mergeCell ref="BC27:BT27"/>
    <mergeCell ref="BU27:CG27"/>
    <mergeCell ref="CH27:CW27"/>
    <mergeCell ref="EX21:FI21"/>
    <mergeCell ref="AH20:AO20"/>
    <mergeCell ref="BU21:CG21"/>
    <mergeCell ref="CH21:CW21"/>
    <mergeCell ref="CX21:DE21"/>
    <mergeCell ref="DK21:DS21"/>
    <mergeCell ref="DX20:EJ20"/>
    <mergeCell ref="EK20:EW20"/>
    <mergeCell ref="A21:AG21"/>
    <mergeCell ref="AH21:AO21"/>
    <mergeCell ref="AQ21:BB21"/>
    <mergeCell ref="BC21:BT21"/>
    <mergeCell ref="DX21:EJ21"/>
    <mergeCell ref="EK21:EW21"/>
    <mergeCell ref="A18:AG18"/>
    <mergeCell ref="AH18:AO18"/>
    <mergeCell ref="AQ18:BB18"/>
    <mergeCell ref="BC18:BT18"/>
    <mergeCell ref="DK18:DS18"/>
    <mergeCell ref="DX18:EJ18"/>
    <mergeCell ref="EX16:FJ16"/>
    <mergeCell ref="BU16:CG16"/>
    <mergeCell ref="CH16:CW16"/>
    <mergeCell ref="CX16:DJ16"/>
    <mergeCell ref="DK16:DW16"/>
    <mergeCell ref="BU18:CG18"/>
    <mergeCell ref="CH18:CW18"/>
    <mergeCell ref="CX18:DE18"/>
    <mergeCell ref="EK18:EW18"/>
    <mergeCell ref="EX18:FH18"/>
    <mergeCell ref="CX25:DJ25"/>
    <mergeCell ref="DK25:DW25"/>
    <mergeCell ref="EX10:FI10"/>
    <mergeCell ref="EX19:FI19"/>
    <mergeCell ref="DX25:EJ25"/>
    <mergeCell ref="EK25:EW25"/>
    <mergeCell ref="EX25:FJ25"/>
    <mergeCell ref="DX12:EJ12"/>
    <mergeCell ref="EK12:EW12"/>
    <mergeCell ref="EX12:FJ12"/>
    <mergeCell ref="A25:AJ25"/>
    <mergeCell ref="AK25:AP25"/>
    <mergeCell ref="AQ25:BB25"/>
    <mergeCell ref="BC25:BT25"/>
    <mergeCell ref="BU25:CG25"/>
    <mergeCell ref="CH25:CW25"/>
    <mergeCell ref="BU3:CG4"/>
    <mergeCell ref="CH3:EJ3"/>
    <mergeCell ref="EK3:FJ3"/>
    <mergeCell ref="CH4:CW4"/>
    <mergeCell ref="CX4:DJ4"/>
    <mergeCell ref="DK4:DW4"/>
    <mergeCell ref="DX4:EJ4"/>
    <mergeCell ref="EK4:EW4"/>
    <mergeCell ref="EX4:FJ4"/>
    <mergeCell ref="A5:AJ5"/>
    <mergeCell ref="AK5:AP5"/>
    <mergeCell ref="AQ5:BB5"/>
    <mergeCell ref="BC5:BT5"/>
    <mergeCell ref="A6:AJ6"/>
    <mergeCell ref="A3:AJ4"/>
    <mergeCell ref="AK3:AP4"/>
    <mergeCell ref="AQ3:BB4"/>
    <mergeCell ref="BC3:BT4"/>
    <mergeCell ref="BU6:CG6"/>
    <mergeCell ref="CH6:CW6"/>
    <mergeCell ref="DK6:DW6"/>
    <mergeCell ref="CX6:DJ6"/>
    <mergeCell ref="BU5:CG5"/>
    <mergeCell ref="CH5:CW5"/>
    <mergeCell ref="CX5:DJ5"/>
    <mergeCell ref="DK5:DW5"/>
    <mergeCell ref="A8:AJ8"/>
    <mergeCell ref="DX6:EJ6"/>
    <mergeCell ref="EK6:EW6"/>
    <mergeCell ref="EX6:FJ6"/>
    <mergeCell ref="DX5:EJ5"/>
    <mergeCell ref="EK5:EW5"/>
    <mergeCell ref="EX5:FJ5"/>
    <mergeCell ref="AK6:AP6"/>
    <mergeCell ref="AQ6:BB6"/>
    <mergeCell ref="BC6:BT6"/>
    <mergeCell ref="BU7:CG7"/>
    <mergeCell ref="CH7:CW7"/>
    <mergeCell ref="CX7:DJ7"/>
    <mergeCell ref="DK7:DW7"/>
    <mergeCell ref="A7:AJ7"/>
    <mergeCell ref="AK7:AP7"/>
    <mergeCell ref="AQ7:BB7"/>
    <mergeCell ref="BC7:BT7"/>
    <mergeCell ref="AK8:AP8"/>
    <mergeCell ref="AQ8:BB8"/>
    <mergeCell ref="BC8:BT8"/>
    <mergeCell ref="BU8:CG8"/>
    <mergeCell ref="CH8:CW8"/>
    <mergeCell ref="DK8:DW8"/>
    <mergeCell ref="CX8:DJ8"/>
    <mergeCell ref="DX8:EJ8"/>
    <mergeCell ref="EK8:EW8"/>
    <mergeCell ref="EX8:FJ8"/>
    <mergeCell ref="DX7:EJ7"/>
    <mergeCell ref="EK7:EW7"/>
    <mergeCell ref="EX7:FJ7"/>
    <mergeCell ref="BU9:CG9"/>
    <mergeCell ref="CH9:CW9"/>
    <mergeCell ref="CX9:DJ9"/>
    <mergeCell ref="DK9:DW9"/>
    <mergeCell ref="A9:AJ9"/>
    <mergeCell ref="AK9:AP9"/>
    <mergeCell ref="AQ9:BB9"/>
    <mergeCell ref="BC9:BT9"/>
    <mergeCell ref="A11:AJ11"/>
    <mergeCell ref="AK11:AP11"/>
    <mergeCell ref="AQ11:BB11"/>
    <mergeCell ref="BC11:BT11"/>
    <mergeCell ref="BU11:CG11"/>
    <mergeCell ref="CH11:CW11"/>
    <mergeCell ref="CX12:DJ12"/>
    <mergeCell ref="DK11:DW11"/>
    <mergeCell ref="DX11:EJ11"/>
    <mergeCell ref="EK11:EW11"/>
    <mergeCell ref="EX11:FJ11"/>
    <mergeCell ref="DX9:EJ9"/>
    <mergeCell ref="EK9:EW9"/>
    <mergeCell ref="EX9:FJ9"/>
    <mergeCell ref="CX11:DJ11"/>
    <mergeCell ref="EK10:EW10"/>
    <mergeCell ref="A13:AJ13"/>
    <mergeCell ref="AK13:AP13"/>
    <mergeCell ref="AQ13:BB13"/>
    <mergeCell ref="BC13:BT13"/>
    <mergeCell ref="DK12:DW12"/>
    <mergeCell ref="A12:AJ12"/>
    <mergeCell ref="AK12:AP12"/>
    <mergeCell ref="AQ12:BB12"/>
    <mergeCell ref="BC12:BT12"/>
    <mergeCell ref="CH12:CW12"/>
    <mergeCell ref="EX14:FJ14"/>
    <mergeCell ref="BU13:CG13"/>
    <mergeCell ref="CH13:CW13"/>
    <mergeCell ref="CX13:DJ13"/>
    <mergeCell ref="DK13:DW13"/>
    <mergeCell ref="DK14:DW14"/>
    <mergeCell ref="DX13:EJ13"/>
    <mergeCell ref="EK13:EW13"/>
    <mergeCell ref="CH14:CW14"/>
    <mergeCell ref="DX14:EJ14"/>
    <mergeCell ref="A15:AJ15"/>
    <mergeCell ref="AK15:AP15"/>
    <mergeCell ref="AQ15:BB15"/>
    <mergeCell ref="BC15:BT15"/>
    <mergeCell ref="A14:AJ14"/>
    <mergeCell ref="AK14:AP14"/>
    <mergeCell ref="AQ14:BB14"/>
    <mergeCell ref="BC14:BT14"/>
    <mergeCell ref="EX15:FJ15"/>
    <mergeCell ref="A17:AJ17"/>
    <mergeCell ref="AK17:AP17"/>
    <mergeCell ref="AQ17:BB17"/>
    <mergeCell ref="BC17:BT17"/>
    <mergeCell ref="BU15:CG15"/>
    <mergeCell ref="CH15:CW15"/>
    <mergeCell ref="AQ16:BB16"/>
    <mergeCell ref="BC16:BT16"/>
    <mergeCell ref="A16:AJ16"/>
    <mergeCell ref="EX13:FJ13"/>
    <mergeCell ref="CX22:DJ22"/>
    <mergeCell ref="DX10:EJ10"/>
    <mergeCell ref="BU17:CG17"/>
    <mergeCell ref="CH17:CW17"/>
    <mergeCell ref="CX17:DJ17"/>
    <mergeCell ref="DK17:DW17"/>
    <mergeCell ref="DK15:DW15"/>
    <mergeCell ref="CX14:DJ14"/>
    <mergeCell ref="DX17:EJ17"/>
    <mergeCell ref="EX22:FJ22"/>
    <mergeCell ref="DX19:EJ19"/>
    <mergeCell ref="EK19:EW19"/>
    <mergeCell ref="BU19:CG19"/>
    <mergeCell ref="CH19:CW19"/>
    <mergeCell ref="EK14:EW14"/>
    <mergeCell ref="EK17:EW17"/>
    <mergeCell ref="EX17:FJ17"/>
    <mergeCell ref="DX15:EJ15"/>
    <mergeCell ref="EK15:EW15"/>
    <mergeCell ref="CH22:CW22"/>
    <mergeCell ref="CX15:DJ15"/>
    <mergeCell ref="BU14:CG14"/>
    <mergeCell ref="DK22:DW22"/>
    <mergeCell ref="DX22:EJ22"/>
    <mergeCell ref="EK22:EW22"/>
    <mergeCell ref="DX16:EJ16"/>
    <mergeCell ref="EK16:EW16"/>
    <mergeCell ref="A22:AJ22"/>
    <mergeCell ref="AK22:AP22"/>
    <mergeCell ref="AQ22:BB22"/>
    <mergeCell ref="BC22:BT22"/>
    <mergeCell ref="BU22:CG22"/>
    <mergeCell ref="AK24:AP24"/>
    <mergeCell ref="AQ24:BB24"/>
    <mergeCell ref="BC24:BT24"/>
    <mergeCell ref="BU24:CG24"/>
    <mergeCell ref="A23:AJ23"/>
    <mergeCell ref="AK23:AP23"/>
    <mergeCell ref="AQ23:BB23"/>
    <mergeCell ref="BC23:BT23"/>
    <mergeCell ref="BU23:CG23"/>
    <mergeCell ref="A24:AJ24"/>
    <mergeCell ref="DK24:DW24"/>
    <mergeCell ref="CX24:DJ24"/>
    <mergeCell ref="DX24:EJ24"/>
    <mergeCell ref="EK24:EW24"/>
    <mergeCell ref="EX24:FJ24"/>
    <mergeCell ref="CH23:CW23"/>
    <mergeCell ref="CX23:DJ23"/>
    <mergeCell ref="DK23:DW23"/>
    <mergeCell ref="DX23:EJ23"/>
    <mergeCell ref="EK23:EW23"/>
    <mergeCell ref="EX23:FJ23"/>
    <mergeCell ref="CH24:CW24"/>
    <mergeCell ref="A26:AJ26"/>
    <mergeCell ref="AK26:AP26"/>
    <mergeCell ref="AQ26:BB26"/>
    <mergeCell ref="BC26:BT26"/>
    <mergeCell ref="BU26:CG26"/>
    <mergeCell ref="CH26:CW26"/>
    <mergeCell ref="AQ28:BB28"/>
    <mergeCell ref="BC28:BT28"/>
    <mergeCell ref="BU28:CG28"/>
    <mergeCell ref="CH28:CW28"/>
    <mergeCell ref="CX28:DJ28"/>
    <mergeCell ref="DK26:DW26"/>
    <mergeCell ref="CX26:DJ26"/>
    <mergeCell ref="DK28:DW28"/>
    <mergeCell ref="DK27:DS27"/>
    <mergeCell ref="CX27:DE27"/>
    <mergeCell ref="DX28:EJ28"/>
    <mergeCell ref="EK28:EW28"/>
    <mergeCell ref="EX28:FJ28"/>
    <mergeCell ref="DX26:EJ26"/>
    <mergeCell ref="EK26:EW26"/>
    <mergeCell ref="EX26:FJ26"/>
    <mergeCell ref="DX27:EJ27"/>
    <mergeCell ref="EK27:EW27"/>
    <mergeCell ref="EX27:FH27"/>
    <mergeCell ref="CX31:DJ31"/>
    <mergeCell ref="BU29:CG29"/>
    <mergeCell ref="CH29:CW29"/>
    <mergeCell ref="CX29:DJ29"/>
    <mergeCell ref="DK29:DW29"/>
    <mergeCell ref="A29:AJ29"/>
    <mergeCell ref="AK29:AP29"/>
    <mergeCell ref="AQ29:BB29"/>
    <mergeCell ref="BC29:BT29"/>
    <mergeCell ref="AQ31:BB31"/>
    <mergeCell ref="A2:FJ2"/>
    <mergeCell ref="DK31:DW31"/>
    <mergeCell ref="DX31:EJ31"/>
    <mergeCell ref="EK31:EW31"/>
    <mergeCell ref="EX31:FJ31"/>
    <mergeCell ref="A31:AJ31"/>
    <mergeCell ref="AK31:AP31"/>
    <mergeCell ref="DX29:EJ29"/>
    <mergeCell ref="EK29:EW29"/>
    <mergeCell ref="EX29:FJ29"/>
    <mergeCell ref="BC31:BT31"/>
    <mergeCell ref="BU31:CG31"/>
    <mergeCell ref="CH31:CW31"/>
    <mergeCell ref="A10:AJ10"/>
    <mergeCell ref="AK10:AO10"/>
    <mergeCell ref="BC10:BT10"/>
    <mergeCell ref="AQ10:BB10"/>
    <mergeCell ref="A28:AJ28"/>
    <mergeCell ref="AK28:AP28"/>
    <mergeCell ref="BU10:CG10"/>
    <mergeCell ref="CH10:CW10"/>
    <mergeCell ref="CX10:DE10"/>
    <mergeCell ref="BU12:CG12"/>
    <mergeCell ref="DK10:DS10"/>
    <mergeCell ref="A20:AG20"/>
    <mergeCell ref="AQ20:BB20"/>
    <mergeCell ref="DK19:DS19"/>
    <mergeCell ref="A19:AG19"/>
    <mergeCell ref="AH19:AO19"/>
    <mergeCell ref="AK16:AP16"/>
    <mergeCell ref="AQ19:BB19"/>
    <mergeCell ref="BC19:BT19"/>
    <mergeCell ref="EX20:FH20"/>
    <mergeCell ref="BC20:BT20"/>
    <mergeCell ref="BU20:CG20"/>
    <mergeCell ref="CH20:CW20"/>
    <mergeCell ref="DK20:DS20"/>
    <mergeCell ref="CX20:DE20"/>
    <mergeCell ref="CX19:DE19"/>
  </mergeCell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3"/>
  <sheetViews>
    <sheetView view="pageBreakPreview" zoomScaleSheetLayoutView="100" zoomScalePageLayoutView="0" workbookViewId="0" topLeftCell="A1">
      <selection activeCell="CW23" sqref="CW23:DM24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78</v>
      </c>
    </row>
    <row r="2" spans="1:166" ht="19.5" customHeight="1">
      <c r="A2" s="46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</row>
    <row r="3" spans="1:166" ht="11.25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9"/>
      <c r="AP3" s="47" t="s">
        <v>20</v>
      </c>
      <c r="AQ3" s="48"/>
      <c r="AR3" s="48"/>
      <c r="AS3" s="48"/>
      <c r="AT3" s="48"/>
      <c r="AU3" s="49"/>
      <c r="AV3" s="47" t="s">
        <v>32</v>
      </c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9"/>
      <c r="BL3" s="47" t="s">
        <v>75</v>
      </c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9"/>
      <c r="CF3" s="59" t="s">
        <v>21</v>
      </c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1"/>
      <c r="ET3" s="47" t="s">
        <v>26</v>
      </c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</row>
    <row r="4" spans="1:166" ht="46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2"/>
      <c r="AP4" s="50"/>
      <c r="AQ4" s="51"/>
      <c r="AR4" s="51"/>
      <c r="AS4" s="51"/>
      <c r="AT4" s="51"/>
      <c r="AU4" s="52"/>
      <c r="AV4" s="50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2"/>
      <c r="BL4" s="50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2"/>
      <c r="CF4" s="60" t="s">
        <v>65</v>
      </c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1"/>
      <c r="CW4" s="59" t="s">
        <v>22</v>
      </c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1"/>
      <c r="DN4" s="59" t="s">
        <v>23</v>
      </c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1"/>
      <c r="EE4" s="59" t="s">
        <v>24</v>
      </c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1"/>
      <c r="ET4" s="50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</row>
    <row r="5" spans="1:166" ht="12" thickBot="1">
      <c r="A5" s="72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3"/>
      <c r="AP5" s="55">
        <v>2</v>
      </c>
      <c r="AQ5" s="56"/>
      <c r="AR5" s="56"/>
      <c r="AS5" s="56"/>
      <c r="AT5" s="56"/>
      <c r="AU5" s="57"/>
      <c r="AV5" s="55">
        <v>3</v>
      </c>
      <c r="AW5" s="56"/>
      <c r="AX5" s="56"/>
      <c r="AY5" s="56"/>
      <c r="AZ5" s="56"/>
      <c r="BA5" s="56"/>
      <c r="BB5" s="56"/>
      <c r="BC5" s="56"/>
      <c r="BD5" s="56"/>
      <c r="BE5" s="62"/>
      <c r="BF5" s="62"/>
      <c r="BG5" s="62"/>
      <c r="BH5" s="62"/>
      <c r="BI5" s="62"/>
      <c r="BJ5" s="62"/>
      <c r="BK5" s="63"/>
      <c r="BL5" s="55">
        <v>4</v>
      </c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7"/>
      <c r="CF5" s="55">
        <v>5</v>
      </c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7"/>
      <c r="CW5" s="55">
        <v>6</v>
      </c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7"/>
      <c r="DN5" s="55">
        <v>7</v>
      </c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7"/>
      <c r="EE5" s="55">
        <v>8</v>
      </c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7"/>
      <c r="ET5" s="55">
        <v>9</v>
      </c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</row>
    <row r="6" spans="1:166" ht="33.75" customHeight="1">
      <c r="A6" s="161" t="s">
        <v>35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2"/>
      <c r="AP6" s="70" t="s">
        <v>41</v>
      </c>
      <c r="AQ6" s="71"/>
      <c r="AR6" s="71"/>
      <c r="AS6" s="71"/>
      <c r="AT6" s="71"/>
      <c r="AU6" s="71"/>
      <c r="AV6" s="66" t="s">
        <v>47</v>
      </c>
      <c r="AW6" s="66"/>
      <c r="AX6" s="66"/>
      <c r="AY6" s="66"/>
      <c r="AZ6" s="66"/>
      <c r="BA6" s="66"/>
      <c r="BB6" s="66"/>
      <c r="BC6" s="66"/>
      <c r="BD6" s="66"/>
      <c r="BE6" s="67"/>
      <c r="BF6" s="68"/>
      <c r="BG6" s="68"/>
      <c r="BH6" s="68"/>
      <c r="BI6" s="68"/>
      <c r="BJ6" s="68"/>
      <c r="BK6" s="69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74"/>
    </row>
    <row r="7" spans="1:166" ht="15" customHeight="1">
      <c r="A7" s="155" t="s">
        <v>19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6"/>
      <c r="AP7" s="145" t="s">
        <v>42</v>
      </c>
      <c r="AQ7" s="146"/>
      <c r="AR7" s="146"/>
      <c r="AS7" s="146"/>
      <c r="AT7" s="146"/>
      <c r="AU7" s="147"/>
      <c r="AV7" s="149" t="s">
        <v>47</v>
      </c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7"/>
      <c r="BL7" s="133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9"/>
      <c r="CF7" s="133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9"/>
      <c r="CW7" s="133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9"/>
      <c r="DN7" s="133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9"/>
      <c r="EE7" s="133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9"/>
      <c r="ET7" s="133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5"/>
    </row>
    <row r="8" spans="1:166" ht="23.25" customHeight="1">
      <c r="A8" s="141" t="s">
        <v>76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2"/>
      <c r="AP8" s="32"/>
      <c r="AQ8" s="33"/>
      <c r="AR8" s="33"/>
      <c r="AS8" s="33"/>
      <c r="AT8" s="33"/>
      <c r="AU8" s="148"/>
      <c r="AV8" s="150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148"/>
      <c r="BL8" s="136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40"/>
      <c r="CF8" s="136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40"/>
      <c r="CW8" s="136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40"/>
      <c r="DN8" s="136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40"/>
      <c r="EE8" s="136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40"/>
      <c r="ET8" s="136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8"/>
    </row>
    <row r="9" spans="1:166" ht="15" customHeight="1">
      <c r="A9" s="158" t="s">
        <v>43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9"/>
      <c r="AP9" s="145"/>
      <c r="AQ9" s="146"/>
      <c r="AR9" s="146"/>
      <c r="AS9" s="146"/>
      <c r="AT9" s="146"/>
      <c r="AU9" s="147"/>
      <c r="AV9" s="149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7"/>
      <c r="BL9" s="133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9"/>
      <c r="CF9" s="133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9"/>
      <c r="CW9" s="133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9"/>
      <c r="DN9" s="133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9"/>
      <c r="EE9" s="133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9"/>
      <c r="ET9" s="133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5"/>
    </row>
    <row r="10" spans="1:166" ht="1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32"/>
      <c r="AQ10" s="33"/>
      <c r="AR10" s="33"/>
      <c r="AS10" s="33"/>
      <c r="AT10" s="33"/>
      <c r="AU10" s="148"/>
      <c r="AV10" s="150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148"/>
      <c r="BL10" s="136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40"/>
      <c r="CF10" s="136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40"/>
      <c r="CW10" s="136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40"/>
      <c r="DN10" s="136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40"/>
      <c r="EE10" s="136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40"/>
      <c r="ET10" s="136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8"/>
    </row>
    <row r="11" spans="1:166" ht="1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4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4"/>
      <c r="BF11" s="30"/>
      <c r="BG11" s="30"/>
      <c r="BH11" s="30"/>
      <c r="BI11" s="30"/>
      <c r="BJ11" s="30"/>
      <c r="BK11" s="4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6"/>
    </row>
    <row r="12" spans="1:166" ht="1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4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4"/>
      <c r="BF12" s="30"/>
      <c r="BG12" s="30"/>
      <c r="BH12" s="30"/>
      <c r="BI12" s="30"/>
      <c r="BJ12" s="30"/>
      <c r="BK12" s="4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6"/>
    </row>
    <row r="13" spans="1:166" ht="1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4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4"/>
      <c r="BF13" s="30"/>
      <c r="BG13" s="30"/>
      <c r="BH13" s="30"/>
      <c r="BI13" s="30"/>
      <c r="BJ13" s="30"/>
      <c r="BK13" s="4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6"/>
    </row>
    <row r="14" spans="1:166" ht="15" customHeight="1">
      <c r="A14" s="53" t="s">
        <v>71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4" t="s">
        <v>44</v>
      </c>
      <c r="AQ14" s="43"/>
      <c r="AR14" s="43"/>
      <c r="AS14" s="43"/>
      <c r="AT14" s="43"/>
      <c r="AU14" s="43"/>
      <c r="AV14" s="43" t="s">
        <v>47</v>
      </c>
      <c r="AW14" s="43"/>
      <c r="AX14" s="43"/>
      <c r="AY14" s="43"/>
      <c r="AZ14" s="43"/>
      <c r="BA14" s="43"/>
      <c r="BB14" s="43"/>
      <c r="BC14" s="43"/>
      <c r="BD14" s="43"/>
      <c r="BE14" s="44"/>
      <c r="BF14" s="30"/>
      <c r="BG14" s="30"/>
      <c r="BH14" s="30"/>
      <c r="BI14" s="30"/>
      <c r="BJ14" s="30"/>
      <c r="BK14" s="4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6"/>
    </row>
    <row r="15" spans="1:166" ht="15" customHeight="1">
      <c r="A15" s="158" t="s">
        <v>43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9"/>
      <c r="AP15" s="145"/>
      <c r="AQ15" s="146"/>
      <c r="AR15" s="146"/>
      <c r="AS15" s="146"/>
      <c r="AT15" s="146"/>
      <c r="AU15" s="147"/>
      <c r="AV15" s="149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7"/>
      <c r="BL15" s="133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9"/>
      <c r="CF15" s="133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9"/>
      <c r="CW15" s="133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9"/>
      <c r="DN15" s="133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9"/>
      <c r="EE15" s="133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9"/>
      <c r="ET15" s="133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5"/>
    </row>
    <row r="16" spans="1:166" ht="1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32"/>
      <c r="AQ16" s="33"/>
      <c r="AR16" s="33"/>
      <c r="AS16" s="33"/>
      <c r="AT16" s="33"/>
      <c r="AU16" s="148"/>
      <c r="AV16" s="150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148"/>
      <c r="BL16" s="136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40"/>
      <c r="CF16" s="136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40"/>
      <c r="CW16" s="136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40"/>
      <c r="DN16" s="136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40"/>
      <c r="EE16" s="136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40"/>
      <c r="ET16" s="136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8"/>
    </row>
    <row r="17" spans="1:166" ht="1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4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4"/>
      <c r="BF17" s="30"/>
      <c r="BG17" s="30"/>
      <c r="BH17" s="30"/>
      <c r="BI17" s="30"/>
      <c r="BJ17" s="30"/>
      <c r="BK17" s="4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6"/>
    </row>
    <row r="18" spans="1:166" ht="15.75" customHeight="1">
      <c r="A18" s="53" t="s">
        <v>46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4" t="s">
        <v>45</v>
      </c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4"/>
      <c r="BF18" s="30"/>
      <c r="BG18" s="30"/>
      <c r="BH18" s="30"/>
      <c r="BI18" s="30"/>
      <c r="BJ18" s="30"/>
      <c r="BK18" s="4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 t="s">
        <v>47</v>
      </c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6"/>
    </row>
    <row r="19" spans="1:166" ht="15.75" customHeight="1">
      <c r="A19" s="53" t="s">
        <v>48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4" t="s">
        <v>49</v>
      </c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4"/>
      <c r="BF19" s="30"/>
      <c r="BG19" s="30"/>
      <c r="BH19" s="30"/>
      <c r="BI19" s="30"/>
      <c r="BJ19" s="30"/>
      <c r="BK19" s="4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 t="s">
        <v>47</v>
      </c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 t="s">
        <v>47</v>
      </c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6"/>
    </row>
    <row r="20" spans="1:166" ht="15.75" customHeight="1">
      <c r="A20" s="53" t="s">
        <v>50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4" t="s">
        <v>51</v>
      </c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4"/>
      <c r="BF20" s="30"/>
      <c r="BG20" s="30"/>
      <c r="BH20" s="30"/>
      <c r="BI20" s="30"/>
      <c r="BJ20" s="30"/>
      <c r="BK20" s="4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 t="s">
        <v>47</v>
      </c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 t="s">
        <v>47</v>
      </c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6"/>
    </row>
    <row r="21" spans="1:166" ht="22.5" customHeight="1">
      <c r="A21" s="143" t="s">
        <v>67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4" t="s">
        <v>52</v>
      </c>
      <c r="AQ21" s="43"/>
      <c r="AR21" s="43"/>
      <c r="AS21" s="43"/>
      <c r="AT21" s="43"/>
      <c r="AU21" s="43"/>
      <c r="AV21" s="43" t="s">
        <v>47</v>
      </c>
      <c r="AW21" s="43"/>
      <c r="AX21" s="43"/>
      <c r="AY21" s="43"/>
      <c r="AZ21" s="43"/>
      <c r="BA21" s="43"/>
      <c r="BB21" s="43"/>
      <c r="BC21" s="43"/>
      <c r="BD21" s="43"/>
      <c r="BE21" s="44"/>
      <c r="BF21" s="30"/>
      <c r="BG21" s="30"/>
      <c r="BH21" s="30"/>
      <c r="BI21" s="30"/>
      <c r="BJ21" s="30"/>
      <c r="BK21" s="45"/>
      <c r="BL21" s="35" t="s">
        <v>47</v>
      </c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 t="s">
        <v>47</v>
      </c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6"/>
    </row>
    <row r="22" spans="1:166" ht="33" customHeight="1">
      <c r="A22" s="127" t="s">
        <v>72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63"/>
      <c r="AP22" s="32" t="s">
        <v>58</v>
      </c>
      <c r="AQ22" s="33"/>
      <c r="AR22" s="33"/>
      <c r="AS22" s="33"/>
      <c r="AT22" s="33"/>
      <c r="AU22" s="148"/>
      <c r="AV22" s="150" t="s">
        <v>47</v>
      </c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148"/>
      <c r="BL22" s="136" t="s">
        <v>47</v>
      </c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40"/>
      <c r="CF22" s="136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40"/>
      <c r="CW22" s="136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40"/>
      <c r="DN22" s="136" t="s">
        <v>47</v>
      </c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40"/>
      <c r="EE22" s="136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40"/>
      <c r="ET22" s="136" t="s">
        <v>47</v>
      </c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8"/>
    </row>
    <row r="23" spans="1:166" ht="15" customHeight="1">
      <c r="A23" s="158" t="s">
        <v>43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9"/>
      <c r="AP23" s="145" t="s">
        <v>53</v>
      </c>
      <c r="AQ23" s="146"/>
      <c r="AR23" s="146"/>
      <c r="AS23" s="146"/>
      <c r="AT23" s="146"/>
      <c r="AU23" s="147"/>
      <c r="AV23" s="149" t="s">
        <v>47</v>
      </c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7"/>
      <c r="BL23" s="133" t="s">
        <v>47</v>
      </c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9"/>
      <c r="CF23" s="133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9"/>
      <c r="CW23" s="133" t="s">
        <v>47</v>
      </c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9"/>
      <c r="DN23" s="133" t="s">
        <v>47</v>
      </c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9"/>
      <c r="EE23" s="133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9"/>
      <c r="ET23" s="133" t="s">
        <v>47</v>
      </c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5"/>
    </row>
    <row r="24" spans="1:166" ht="22.5" customHeight="1">
      <c r="A24" s="127" t="s">
        <v>74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32"/>
      <c r="AQ24" s="33"/>
      <c r="AR24" s="33"/>
      <c r="AS24" s="33"/>
      <c r="AT24" s="33"/>
      <c r="AU24" s="148"/>
      <c r="AV24" s="150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148"/>
      <c r="BL24" s="136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40"/>
      <c r="CF24" s="136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40"/>
      <c r="CW24" s="136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40"/>
      <c r="DN24" s="136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40"/>
      <c r="EE24" s="136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40"/>
      <c r="ET24" s="136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8"/>
    </row>
    <row r="25" spans="1:166" ht="24" customHeight="1" thickBot="1">
      <c r="A25" s="143" t="s">
        <v>73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160"/>
      <c r="AP25" s="77" t="s">
        <v>54</v>
      </c>
      <c r="AQ25" s="78"/>
      <c r="AR25" s="78"/>
      <c r="AS25" s="78"/>
      <c r="AT25" s="78"/>
      <c r="AU25" s="78"/>
      <c r="AV25" s="78" t="s">
        <v>47</v>
      </c>
      <c r="AW25" s="78"/>
      <c r="AX25" s="78"/>
      <c r="AY25" s="78"/>
      <c r="AZ25" s="78"/>
      <c r="BA25" s="78"/>
      <c r="BB25" s="78"/>
      <c r="BC25" s="78"/>
      <c r="BD25" s="78"/>
      <c r="BE25" s="79"/>
      <c r="BF25" s="80"/>
      <c r="BG25" s="80"/>
      <c r="BH25" s="80"/>
      <c r="BI25" s="80"/>
      <c r="BJ25" s="80"/>
      <c r="BK25" s="81"/>
      <c r="BL25" s="75" t="s">
        <v>47</v>
      </c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 t="s">
        <v>47</v>
      </c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 t="s">
        <v>47</v>
      </c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6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79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48" t="s">
        <v>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9"/>
      <c r="AP28" s="47" t="s">
        <v>20</v>
      </c>
      <c r="AQ28" s="48"/>
      <c r="AR28" s="48"/>
      <c r="AS28" s="48"/>
      <c r="AT28" s="48"/>
      <c r="AU28" s="49"/>
      <c r="AV28" s="47" t="s">
        <v>32</v>
      </c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9"/>
      <c r="BL28" s="47" t="s">
        <v>63</v>
      </c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9"/>
      <c r="CF28" s="59" t="s">
        <v>21</v>
      </c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1"/>
      <c r="ET28" s="47" t="s">
        <v>26</v>
      </c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</row>
    <row r="29" spans="1:166" ht="45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2"/>
      <c r="AP29" s="50"/>
      <c r="AQ29" s="51"/>
      <c r="AR29" s="51"/>
      <c r="AS29" s="51"/>
      <c r="AT29" s="51"/>
      <c r="AU29" s="52"/>
      <c r="AV29" s="50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2"/>
      <c r="CF29" s="60" t="s">
        <v>65</v>
      </c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1"/>
      <c r="CW29" s="59" t="s">
        <v>22</v>
      </c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1"/>
      <c r="DN29" s="59" t="s">
        <v>23</v>
      </c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1"/>
      <c r="EE29" s="59" t="s">
        <v>24</v>
      </c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1"/>
      <c r="ET29" s="50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</row>
    <row r="30" spans="1:166" ht="12" thickBot="1">
      <c r="A30" s="72">
        <v>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3"/>
      <c r="AP30" s="55">
        <v>2</v>
      </c>
      <c r="AQ30" s="56"/>
      <c r="AR30" s="56"/>
      <c r="AS30" s="56"/>
      <c r="AT30" s="56"/>
      <c r="AU30" s="57"/>
      <c r="AV30" s="55">
        <v>3</v>
      </c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>
        <v>4</v>
      </c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7"/>
      <c r="CF30" s="55">
        <v>5</v>
      </c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7"/>
      <c r="CW30" s="55">
        <v>6</v>
      </c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7"/>
      <c r="DN30" s="55">
        <v>7</v>
      </c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7"/>
      <c r="EE30" s="55">
        <v>8</v>
      </c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7"/>
      <c r="ET30" s="55">
        <v>9</v>
      </c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</row>
    <row r="31" spans="1:166" ht="22.5" customHeight="1">
      <c r="A31" s="143" t="s">
        <v>68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144" t="s">
        <v>55</v>
      </c>
      <c r="AQ31" s="66"/>
      <c r="AR31" s="66"/>
      <c r="AS31" s="66"/>
      <c r="AT31" s="66"/>
      <c r="AU31" s="66"/>
      <c r="AV31" s="66" t="s">
        <v>47</v>
      </c>
      <c r="AW31" s="66"/>
      <c r="AX31" s="66"/>
      <c r="AY31" s="66"/>
      <c r="AZ31" s="66"/>
      <c r="BA31" s="66"/>
      <c r="BB31" s="66"/>
      <c r="BC31" s="66"/>
      <c r="BD31" s="66"/>
      <c r="BE31" s="67"/>
      <c r="BF31" s="68"/>
      <c r="BG31" s="68"/>
      <c r="BH31" s="68"/>
      <c r="BI31" s="68"/>
      <c r="BJ31" s="68"/>
      <c r="BK31" s="69"/>
      <c r="BL31" s="112" t="s">
        <v>47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 t="s">
        <v>47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 t="s">
        <v>47</v>
      </c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57"/>
    </row>
    <row r="32" spans="1:166" ht="11.25">
      <c r="A32" s="155" t="s">
        <v>19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6"/>
      <c r="AP32" s="145" t="s">
        <v>56</v>
      </c>
      <c r="AQ32" s="146"/>
      <c r="AR32" s="146"/>
      <c r="AS32" s="146"/>
      <c r="AT32" s="146"/>
      <c r="AU32" s="147"/>
      <c r="AV32" s="149" t="s">
        <v>47</v>
      </c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7"/>
      <c r="BL32" s="88" t="s">
        <v>47</v>
      </c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90"/>
      <c r="CF32" s="88" t="s">
        <v>47</v>
      </c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90"/>
      <c r="CW32" s="88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90"/>
      <c r="DN32" s="88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90"/>
      <c r="EE32" s="88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90"/>
      <c r="ET32" s="88" t="s">
        <v>47</v>
      </c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124"/>
    </row>
    <row r="33" spans="1:166" ht="22.5" customHeight="1">
      <c r="A33" s="141" t="s">
        <v>69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2"/>
      <c r="AP33" s="32"/>
      <c r="AQ33" s="33"/>
      <c r="AR33" s="33"/>
      <c r="AS33" s="33"/>
      <c r="AT33" s="33"/>
      <c r="AU33" s="148"/>
      <c r="AV33" s="150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148"/>
      <c r="BL33" s="125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132"/>
      <c r="CF33" s="125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132"/>
      <c r="CW33" s="125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132"/>
      <c r="DN33" s="125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132"/>
      <c r="EE33" s="125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132"/>
      <c r="ET33" s="125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126"/>
    </row>
    <row r="34" spans="1:166" ht="22.5" customHeight="1">
      <c r="A34" s="154" t="s">
        <v>70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10" t="s">
        <v>57</v>
      </c>
      <c r="AQ34" s="111"/>
      <c r="AR34" s="111"/>
      <c r="AS34" s="111"/>
      <c r="AT34" s="111"/>
      <c r="AU34" s="111"/>
      <c r="AV34" s="111" t="s">
        <v>47</v>
      </c>
      <c r="AW34" s="111"/>
      <c r="AX34" s="111"/>
      <c r="AY34" s="111"/>
      <c r="AZ34" s="111"/>
      <c r="BA34" s="111"/>
      <c r="BB34" s="111"/>
      <c r="BC34" s="111"/>
      <c r="BD34" s="111"/>
      <c r="BE34" s="149"/>
      <c r="BF34" s="146"/>
      <c r="BG34" s="146"/>
      <c r="BH34" s="146"/>
      <c r="BI34" s="146"/>
      <c r="BJ34" s="146"/>
      <c r="BK34" s="147"/>
      <c r="BL34" s="153" t="s">
        <v>47</v>
      </c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 t="s">
        <v>47</v>
      </c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 t="s">
        <v>47</v>
      </c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64"/>
    </row>
    <row r="35" spans="1:166" ht="1.5" customHeight="1" thickBot="1">
      <c r="A35" s="127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28"/>
      <c r="AQ35" s="129"/>
      <c r="AR35" s="129"/>
      <c r="AS35" s="129"/>
      <c r="AT35" s="129"/>
      <c r="AU35" s="129"/>
      <c r="AV35" s="130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1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1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31"/>
      <c r="CW35" s="121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1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1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31"/>
      <c r="ET35" s="121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3"/>
    </row>
    <row r="36" ht="21.75" customHeight="1"/>
    <row r="37" spans="1:84" ht="11.25">
      <c r="A37" s="1" t="s">
        <v>9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H37" s="40" t="s">
        <v>86</v>
      </c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CF37" s="1" t="s">
        <v>33</v>
      </c>
    </row>
    <row r="38" spans="1:149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51" t="s">
        <v>11</v>
      </c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H38" s="151" t="s">
        <v>12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CF38" s="1" t="s">
        <v>34</v>
      </c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</row>
    <row r="39" spans="107:149" ht="21.75" customHeight="1">
      <c r="DC39" s="151" t="s">
        <v>11</v>
      </c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3"/>
      <c r="DR39" s="3"/>
      <c r="DS39" s="151" t="s">
        <v>12</v>
      </c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</row>
    <row r="40" spans="1:60" ht="11.25">
      <c r="A40" s="1" t="s">
        <v>10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H40" s="40" t="s">
        <v>87</v>
      </c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8:166" ht="11.25">
      <c r="R41" s="151" t="s">
        <v>11</v>
      </c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3"/>
      <c r="AG41" s="3"/>
      <c r="AH41" s="151" t="s">
        <v>12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11.2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11.25">
      <c r="A43" s="152" t="s">
        <v>13</v>
      </c>
      <c r="B43" s="152"/>
      <c r="C43" s="33"/>
      <c r="D43" s="33"/>
      <c r="E43" s="33"/>
      <c r="F43" s="1" t="s">
        <v>13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152">
        <v>200</v>
      </c>
      <c r="Z43" s="152"/>
      <c r="AA43" s="152"/>
      <c r="AB43" s="152"/>
      <c r="AC43" s="152"/>
      <c r="AD43" s="40"/>
      <c r="AE43" s="40"/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0:BH40"/>
    <mergeCell ref="DC39:DP39"/>
    <mergeCell ref="R41:AE41"/>
    <mergeCell ref="AH41:BH41"/>
    <mergeCell ref="EE35:ES35"/>
    <mergeCell ref="EE32:ES33"/>
    <mergeCell ref="DN35:ED35"/>
    <mergeCell ref="CF34:CV34"/>
    <mergeCell ref="CW34:DM34"/>
    <mergeCell ref="DN34:ED34"/>
    <mergeCell ref="A43:B43"/>
    <mergeCell ref="C43:E43"/>
    <mergeCell ref="I43:X43"/>
    <mergeCell ref="Y43:AC43"/>
    <mergeCell ref="AD43:AE43"/>
    <mergeCell ref="R40:AE40"/>
    <mergeCell ref="DS39:ES39"/>
    <mergeCell ref="N37:AE37"/>
    <mergeCell ref="AH37:BH37"/>
    <mergeCell ref="N38:AE38"/>
    <mergeCell ref="AH38:BH38"/>
    <mergeCell ref="DC38:DP38"/>
    <mergeCell ref="DS38:ES38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kornienko</cp:lastModifiedBy>
  <cp:lastPrinted>2011-11-02T08:50:02Z</cp:lastPrinted>
  <dcterms:created xsi:type="dcterms:W3CDTF">2005-02-01T12:32:18Z</dcterms:created>
  <dcterms:modified xsi:type="dcterms:W3CDTF">2011-11-23T09:06:57Z</dcterms:modified>
  <cp:category/>
  <cp:version/>
  <cp:contentType/>
  <cp:contentStatus/>
</cp:coreProperties>
</file>